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300" yWindow="30" windowWidth="16410" windowHeight="9405" tabRatio="835"/>
  </bookViews>
  <sheets>
    <sheet name="S60 cijene modela" sheetId="1" r:id="rId1"/>
    <sheet name="S60 cijene opcija" sheetId="11" r:id="rId2"/>
    <sheet name="Trosarine " sheetId="10" state="hidden" r:id="rId3"/>
    <sheet name="S60 CC" sheetId="12" r:id="rId4"/>
    <sheet name="S60 CC opcije" sheetId="13" r:id="rId5"/>
    <sheet name="S90" sheetId="14" r:id="rId6"/>
    <sheet name="S90 opcije" sheetId="15" r:id="rId7"/>
    <sheet name="V40 CC" sheetId="16" r:id="rId8"/>
    <sheet name="V40 CC opcije" sheetId="17" r:id="rId9"/>
    <sheet name="XC60" sheetId="18" r:id="rId10"/>
    <sheet name="XC60 opcije" sheetId="1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'[1]#REF'!$A$318:$C$321</definedName>
    <definedName name="\b">'[1]#REF'!$X$10:$X$37</definedName>
    <definedName name="\c">'[1]#REF'!$A$322</definedName>
    <definedName name="\g" localSheetId="1">#REF!</definedName>
    <definedName name="\g" localSheetId="2">#REF!</definedName>
    <definedName name="\g">#REF!</definedName>
    <definedName name="\m" localSheetId="1">#REF!</definedName>
    <definedName name="\m" localSheetId="2">#REF!</definedName>
    <definedName name="\m">#REF!</definedName>
    <definedName name="\t">'[1]#REF'!$BB$180</definedName>
    <definedName name="__A3" localSheetId="1" hidden="1">{#N/A,#N/A,FALSE,"단축1";#N/A,#N/A,FALSE,"단축2";#N/A,#N/A,FALSE,"단축3";#N/A,#N/A,FALSE,"장축";#N/A,#N/A,FALSE,"4WD"}</definedName>
    <definedName name="__A3" localSheetId="2" hidden="1">{#N/A,#N/A,FALSE,"단축1";#N/A,#N/A,FALSE,"단축2";#N/A,#N/A,FALSE,"단축3";#N/A,#N/A,FALSE,"장축";#N/A,#N/A,FALSE,"4WD"}</definedName>
    <definedName name="__A3" hidden="1">{#N/A,#N/A,FALSE,"단축1";#N/A,#N/A,FALSE,"단축2";#N/A,#N/A,FALSE,"단축3";#N/A,#N/A,FALSE,"장축";#N/A,#N/A,FALSE,"4WD"}</definedName>
    <definedName name="_000_2001_spending_summary">'[1]#REF'!$A$1:$L$603</definedName>
    <definedName name="_01_10_93">'[1]#REF'!$AH$69:$AO$69</definedName>
    <definedName name="_1_0" localSheetId="1">#REF!</definedName>
    <definedName name="_1_0">#REF!</definedName>
    <definedName name="_10_?" localSheetId="1">#REF!</definedName>
    <definedName name="_10_?" localSheetId="2">#REF!</definedName>
    <definedName name="_10_?">#REF!</definedName>
    <definedName name="_10ÿ_0AM_FM_Stereo_Cassette__Prem" localSheetId="1">'[2]series pricing'!#REF!</definedName>
    <definedName name="_10ÿ_0AM_FM_Stereo_Cassette__Prem">'[2]series pricing'!#REF!</definedName>
    <definedName name="_11_?_컛?___i" localSheetId="1">#REF!</definedName>
    <definedName name="_11_?_컛?___i" localSheetId="2">#REF!</definedName>
    <definedName name="_11_?_컛?___i">#REF!</definedName>
    <definedName name="_11ÿ_0Aut" localSheetId="1">'[2]series pricing'!#REF!</definedName>
    <definedName name="_11ÿ_0Aut">'[2]series pricing'!#REF!</definedName>
    <definedName name="_12_?춑_TOTAL" localSheetId="1">#REF!</definedName>
    <definedName name="_12_?춑_TOTAL" localSheetId="2">#REF!</definedName>
    <definedName name="_12_?춑_TOTAL">#REF!</definedName>
    <definedName name="_12ÿ_0Automa" localSheetId="1">'[2]series pricing'!#REF!</definedName>
    <definedName name="_12ÿ_0Automa">'[2]series pricing'!#REF!</definedName>
    <definedName name="_13ÿ_0Ba" localSheetId="1">'[2]series pricing'!#REF!</definedName>
    <definedName name="_13ÿ_0Ba">'[2]series pricing'!#REF!</definedName>
    <definedName name="_14ÿ_0Cargo_Area_Co" localSheetId="1">'[2]series pricing'!#REF!</definedName>
    <definedName name="_14ÿ_0Cargo_Area_Co">'[2]series pricing'!#REF!</definedName>
    <definedName name="_15ÿ_0Cargo_Tie_Down_" localSheetId="1">'[2]series pricing'!#REF!</definedName>
    <definedName name="_15ÿ_0Cargo_Tie_Down_">'[2]series pricing'!#REF!</definedName>
    <definedName name="_16ÿ_0Cas" localSheetId="1">'[2]series pricing'!#REF!</definedName>
    <definedName name="_16ÿ_0Cas">'[2]series pricing'!#REF!</definedName>
    <definedName name="_17ÿ_0Clearcoa" localSheetId="1">'[2]series pricing'!#REF!</definedName>
    <definedName name="_17ÿ_0Clearcoa">'[2]series pricing'!#REF!</definedName>
    <definedName name="_18±aA¸A÷¹RA_A¡" localSheetId="1">#REF!</definedName>
    <definedName name="_18±aA¸A÷¹RA_A¡" localSheetId="2">#REF!</definedName>
    <definedName name="_18±aA¸A÷¹RA_A¡">#REF!</definedName>
    <definedName name="_18ÿ_0Clearcoat_Metallic_Pa" localSheetId="1">'[2]series pricing'!#REF!</definedName>
    <definedName name="_18ÿ_0Clearcoat_Metallic_Pa">'[2]series pricing'!#REF!</definedName>
    <definedName name="_19ÿ_0Clock__Digi" localSheetId="1">'[2]series pricing'!#REF!</definedName>
    <definedName name="_19ÿ_0Clock__Digi">'[2]series pricing'!#REF!</definedName>
    <definedName name="_2">#N/A</definedName>
    <definedName name="_20ÿ_0Compact_D" localSheetId="1">'[2]series pricing'!#REF!</definedName>
    <definedName name="_20ÿ_0Compact_D">'[2]series pricing'!#REF!</definedName>
    <definedName name="_21ÿ_0Cons" localSheetId="1">'[2]series pricing'!#REF!</definedName>
    <definedName name="_21ÿ_0Cons">'[2]series pricing'!#REF!</definedName>
    <definedName name="_22ÿ_0Cornering_La" localSheetId="1">'[2]series pricing'!#REF!</definedName>
    <definedName name="_22ÿ_0Cornering_La">'[2]series pricing'!#REF!</definedName>
    <definedName name="_23ÿ_0Decklid__Power_Pulld" localSheetId="1">'[2]series pricing'!#REF!</definedName>
    <definedName name="_23ÿ_0Decklid__Power_Pulld">'[2]series pricing'!#REF!</definedName>
    <definedName name="_24ÿ_0Defroste" localSheetId="1">'[2]series pricing'!#REF!</definedName>
    <definedName name="_24ÿ_0Defroste">'[2]series pricing'!#REF!</definedName>
    <definedName name="_25ÿ_0Door_Ajar_Indica" localSheetId="1">'[2]series pricing'!#REF!</definedName>
    <definedName name="_25ÿ_0Door_Ajar_Indica">'[2]series pricing'!#REF!</definedName>
    <definedName name="_26ÿ_0Driver_Informaiton_Center__Trip_Compu" localSheetId="1">'[2]series pricing'!#REF!</definedName>
    <definedName name="_26ÿ_0Driver_Informaiton_Center__Trip_Compu">'[2]series pricing'!#REF!</definedName>
    <definedName name="_27ÿ_0Floor_Mats__R" localSheetId="1">'[2]series pricing'!#REF!</definedName>
    <definedName name="_27ÿ_0Floor_Mats__R">'[2]series pricing'!#REF!</definedName>
    <definedName name="_28ÿ_0Fog_La" localSheetId="1">'[2]series pricing'!#REF!</definedName>
    <definedName name="_28ÿ_0Fog_La">'[2]series pricing'!#REF!</definedName>
    <definedName name="_29Å_____R3_t" localSheetId="1">#REF!</definedName>
    <definedName name="_29Å_____R3_t" localSheetId="2">#REF!</definedName>
    <definedName name="_29Å_____R3_t">#REF!</definedName>
    <definedName name="_29ÿ_0Front_Map_Reading_Lig" localSheetId="1">'[2]series pricing'!#REF!</definedName>
    <definedName name="_29ÿ_0Front_Map_Reading_Lig">'[2]series pricing'!#REF!</definedName>
    <definedName name="_3" localSheetId="1">#REF!</definedName>
    <definedName name="_3" localSheetId="2">#REF!</definedName>
    <definedName name="_3">#REF!</definedName>
    <definedName name="_30AO¿a¹RA_A¡" localSheetId="1">#REF!</definedName>
    <definedName name="_30AO¿a¹RA_A¡" localSheetId="2">#REF!</definedName>
    <definedName name="_30AO¿a¹RA_A¡">#REF!</definedName>
    <definedName name="_30ÿ_0Headlamps__Automatic_On_" localSheetId="1">'[2]series pricing'!#REF!</definedName>
    <definedName name="_30ÿ_0Headlamps__Automatic_On_">'[2]series pricing'!#REF!</definedName>
    <definedName name="_31ÿ_0Illuminated_Entry_Sys" localSheetId="1">'[2]series pricing'!#REF!</definedName>
    <definedName name="_31ÿ_0Illuminated_Entry_Sys">'[2]series pricing'!#REF!</definedName>
    <definedName name="_32ÿ_0Illuminated_Visor_Vanity_Mirr" localSheetId="1">'[2]series pricing'!#REF!</definedName>
    <definedName name="_32ÿ_0Illuminated_Visor_Vanity_Mirr">'[2]series pricing'!#REF!</definedName>
    <definedName name="_33ÿ_0Induct" localSheetId="1">'[2]series pricing'!#REF!</definedName>
    <definedName name="_33ÿ_0Induct">'[2]series pricing'!#REF!</definedName>
    <definedName name="_34ÿ_0Instrument_Group__Incl._Tachome" localSheetId="1">'[2]series pricing'!#REF!</definedName>
    <definedName name="_34ÿ_0Instrument_Group__Incl._Tachome">'[2]series pricing'!#REF!</definedName>
    <definedName name="_35ÿ_0Instrumentation__Electro" localSheetId="1">'[2]series pricing'!#REF!</definedName>
    <definedName name="_35ÿ_0Instrumentation__Electro">'[2]series pricing'!#REF!</definedName>
    <definedName name="_36ÿ_0Keyless_Entry_Sys" localSheetId="1">'[2]series pricing'!#REF!</definedName>
    <definedName name="_36ÿ_0Keyless_Entry_Sys">'[2]series pricing'!#REF!</definedName>
    <definedName name="_37ÿ_0Keyless_Entry_System_w_Remote_Feat" localSheetId="1">'[2]series pricing'!#REF!</definedName>
    <definedName name="_37ÿ_0Keyless_Entry_System_w_Remote_Feat">'[2]series pricing'!#REF!</definedName>
    <definedName name="_38ÿ_0Light_Gr" localSheetId="1">'[2]series pricing'!#REF!</definedName>
    <definedName name="_38ÿ_0Light_Gr">'[2]series pricing'!#REF!</definedName>
    <definedName name="_39ÿ_0Locks__Pass_Key_Auto_Th" localSheetId="1">'[2]series pricing'!#REF!</definedName>
    <definedName name="_39ÿ_0Locks__Pass_Key_Auto_Th">'[2]series pricing'!#REF!</definedName>
    <definedName name="_3Module1__.vegavaluefullyear" localSheetId="1">'S60 cijene opcija'!_3Module1__.vegavaluefullyear</definedName>
    <definedName name="_3Module1__.vegavaluefullyear">[0]!_3Module1__.vegavaluefullyear</definedName>
    <definedName name="_4_0" localSheetId="1">'[2]series pricing'!#REF!</definedName>
    <definedName name="_4_0">'[2]series pricing'!#REF!</definedName>
    <definedName name="_40ÿ_0Locks__Power_w__Automatic_Feat" localSheetId="1">'[2]series pricing'!#REF!</definedName>
    <definedName name="_40ÿ_0Locks__Power_w__Automatic_Feat">'[2]series pricing'!#REF!</definedName>
    <definedName name="_41ÿ_0locks_P" localSheetId="1">'[2]series pricing'!#REF!</definedName>
    <definedName name="_41ÿ_0locks_P">'[2]series pricing'!#REF!</definedName>
    <definedName name="_42ÿ_0Low_Fuel_Warning_Li" localSheetId="1">'[2]series pricing'!#REF!</definedName>
    <definedName name="_42ÿ_0Low_Fuel_Warning_Li">'[2]series pricing'!#REF!</definedName>
    <definedName name="_43ÿ_0Luggage_R" localSheetId="1">'[2]series pricing'!#REF!</definedName>
    <definedName name="_43ÿ_0Luggage_R">'[2]series pricing'!#REF!</definedName>
    <definedName name="_44ÿ_0Man" localSheetId="1">'[2]series pricing'!#REF!</definedName>
    <definedName name="_44ÿ_0Man">'[2]series pricing'!#REF!</definedName>
    <definedName name="_45ÿ_0Map_Lig" localSheetId="1">'[2]series pricing'!#REF!</definedName>
    <definedName name="_45ÿ_0Map_Lig">'[2]series pricing'!#REF!</definedName>
    <definedName name="_46ÿ_0Mat" localSheetId="1">'[2]series pricing'!#REF!</definedName>
    <definedName name="_46ÿ_0Mat">'[2]series pricing'!#REF!</definedName>
    <definedName name="_47ÿ_0Mirrors__Dual_Hea" localSheetId="1">'[2]series pricing'!#REF!</definedName>
    <definedName name="_47ÿ_0Mirrors__Dual_Hea">'[2]series pricing'!#REF!</definedName>
    <definedName name="_48ÿ_0Mirrors__Dual_Man" localSheetId="1">'[2]series pricing'!#REF!</definedName>
    <definedName name="_48ÿ_0Mirrors__Dual_Man">'[2]series pricing'!#REF!</definedName>
    <definedName name="_49ÿ_0Mirrors__Dual_Manual_Rem" localSheetId="1">'[2]series pricing'!#REF!</definedName>
    <definedName name="_49ÿ_0Mirrors__Dual_Manual_Rem">'[2]series pricing'!#REF!</definedName>
    <definedName name="_50ÿ_0Moldings__Bodys" localSheetId="1">'[2]series pricing'!#REF!</definedName>
    <definedName name="_50ÿ_0Moldings__Bodys">'[2]series pricing'!#REF!</definedName>
    <definedName name="_51ÿ_0Moldings__Rocker_Pa" localSheetId="1">'[2]series pricing'!#REF!</definedName>
    <definedName name="_51ÿ_0Moldings__Rocker_Pa">'[2]series pricing'!#REF!</definedName>
    <definedName name="_52ÿ_0Moldings__Side_Win" localSheetId="1">'[2]series pricing'!#REF!</definedName>
    <definedName name="_52ÿ_0Moldings__Side_Win">'[2]series pricing'!#REF!</definedName>
    <definedName name="_53ÿ_0Moonroof_Sunroof__Po" localSheetId="1">'[2]series pricing'!#REF!</definedName>
    <definedName name="_53ÿ_0Moonroof_Sunroof__Po">'[2]series pricing'!#REF!</definedName>
    <definedName name="_54ÿ_0Pric" localSheetId="1">'[2]series pricing'!#REF!</definedName>
    <definedName name="_54ÿ_0Pric">'[2]series pricing'!#REF!</definedName>
    <definedName name="_55ÿ_0Realignm" localSheetId="1">'[2]series pricing'!#REF!</definedName>
    <definedName name="_55ÿ_0Realignm">'[2]series pricing'!#REF!</definedName>
    <definedName name="_562">'[1]#REF'!$AH$68:$AO$68</definedName>
    <definedName name="_56ÿ_0Remote_Decklid_Rele" localSheetId="1">'[2]series pricing'!#REF!</definedName>
    <definedName name="_56ÿ_0Remote_Decklid_Rele">'[2]series pricing'!#REF!</definedName>
    <definedName name="_57ÿ_0Seat___Power_Dri" localSheetId="1">'[2]series pricing'!#REF!</definedName>
    <definedName name="_57ÿ_0Seat___Power_Dri">'[2]series pricing'!#REF!</definedName>
    <definedName name="_58ÿ_0Seat___Power_Drive" localSheetId="1">'[2]series pricing'!#REF!</definedName>
    <definedName name="_58ÿ_0Seat___Power_Drive">'[2]series pricing'!#REF!</definedName>
    <definedName name="_59ÿ_0Seat___Power_Passen" localSheetId="1">'[2]series pricing'!#REF!</definedName>
    <definedName name="_59ÿ_0Seat___Power_Passen">'[2]series pricing'!#REF!</definedName>
    <definedName name="_5ÿ_0Ai" localSheetId="1">'[2]series pricing'!#REF!</definedName>
    <definedName name="_5ÿ_0Ai">'[2]series pricing'!#REF!</definedName>
    <definedName name="_60ÿ_0Seat__Memory_System_for_Dri" localSheetId="1">'[2]series pricing'!#REF!</definedName>
    <definedName name="_60ÿ_0Seat__Memory_System_for_Dri">'[2]series pricing'!#REF!</definedName>
    <definedName name="_61ÿ_0Seat__Power_Recliner_Dri" localSheetId="1">'[2]series pricing'!#REF!</definedName>
    <definedName name="_61ÿ_0Seat__Power_Recliner_Dri">'[2]series pricing'!#REF!</definedName>
    <definedName name="_62ÿ_0Seat__Power_Recliner_Passen" localSheetId="1">'[2]series pricing'!#REF!</definedName>
    <definedName name="_62ÿ_0Seat__Power_Recliner_Passen">'[2]series pricing'!#REF!</definedName>
    <definedName name="_63ÿ_0Seat_Trim__Leat" localSheetId="1">'[2]series pricing'!#REF!</definedName>
    <definedName name="_63ÿ_0Seat_Trim__Leat">'[2]series pricing'!#REF!</definedName>
    <definedName name="_64ÿ_0Seats__Dual_Recliners_Man" localSheetId="1">'[2]series pricing'!#REF!</definedName>
    <definedName name="_64ÿ_0Seats__Dual_Recliners_Man">'[2]series pricing'!#REF!</definedName>
    <definedName name="_65ÿ_0Seats__Split_Bench_Buc" localSheetId="1">'[2]series pricing'!#REF!</definedName>
    <definedName name="_65ÿ_0Seats__Split_Bench_Buc">'[2]series pricing'!#REF!</definedName>
    <definedName name="_66ÿ_0Spee" localSheetId="1">'[2]series pricing'!#REF!</definedName>
    <definedName name="_66ÿ_0Spee">'[2]series pricing'!#REF!</definedName>
    <definedName name="_67ÿ_0Spoiler__Rear_Deck" localSheetId="1">'[2]series pricing'!#REF!</definedName>
    <definedName name="_67ÿ_0Spoiler__Rear_Deck">'[2]series pricing'!#REF!</definedName>
    <definedName name="_68ÿ_0Steering__Po" localSheetId="1">'[2]series pricing'!#REF!</definedName>
    <definedName name="_68ÿ_0Steering__Po">'[2]series pricing'!#REF!</definedName>
    <definedName name="_69ÿ_0Steering_Wheel__Leather_Wrap" localSheetId="1">'[2]series pricing'!#REF!</definedName>
    <definedName name="_69ÿ_0Steering_Wheel__Leather_Wrap">'[2]series pricing'!#REF!</definedName>
    <definedName name="_6ÿ_0Air_Bag__Passenger_S" localSheetId="1">'[2]series pricing'!#REF!</definedName>
    <definedName name="_6ÿ_0Air_Bag__Passenger_S">'[2]series pricing'!#REF!</definedName>
    <definedName name="_70ÿ_0Steering_Wheel__Rake_Adj" localSheetId="1">'[2]series pricing'!#REF!</definedName>
    <definedName name="_70ÿ_0Steering_Wheel__Rake_Adj">'[2]series pricing'!#REF!</definedName>
    <definedName name="_71ÿ_0Steering_Wheel__Reach_Adj" localSheetId="1">'[2]series pricing'!#REF!</definedName>
    <definedName name="_71ÿ_0Steering_Wheel__Reach_Adj">'[2]series pricing'!#REF!</definedName>
    <definedName name="_72ÿ_0Stere" localSheetId="1">'[2]series pricing'!#REF!</definedName>
    <definedName name="_72ÿ_0Stere">'[2]series pricing'!#REF!</definedName>
    <definedName name="_73ÿ_0Sttering_Wheel__Reach_Adj" localSheetId="1">'[2]series pricing'!#REF!</definedName>
    <definedName name="_73ÿ_0Sttering_Wheel__Reach_Adj">'[2]series pricing'!#REF!</definedName>
    <definedName name="_74ÿ_0Suspension__Air_Auto_Level" localSheetId="1">'[2]series pricing'!#REF!</definedName>
    <definedName name="_74ÿ_0Suspension__Air_Auto_Level">'[2]series pricing'!#REF!</definedName>
    <definedName name="_75ÿ_0Theft_Deterrent_Sys" localSheetId="1">'[2]series pricing'!#REF!</definedName>
    <definedName name="_75ÿ_0Theft_Deterrent_Sys">'[2]series pricing'!#REF!</definedName>
    <definedName name="_76ÿ_0Tilt_Steering_Wh" localSheetId="1">'[2]series pricing'!#REF!</definedName>
    <definedName name="_76ÿ_0Tilt_Steering_Wh">'[2]series pricing'!#REF!</definedName>
    <definedName name="_77ÿ_0Tinted_Gl" localSheetId="1">'[2]series pricing'!#REF!</definedName>
    <definedName name="_77ÿ_0Tinted_Gl">'[2]series pricing'!#REF!</definedName>
    <definedName name="_78ÿ_0Tire_S" localSheetId="1">'[2]series pricing'!#REF!</definedName>
    <definedName name="_78ÿ_0Tire_S">'[2]series pricing'!#REF!</definedName>
    <definedName name="_79ÿ_0Traction_Control__Electro" localSheetId="1">'[2]series pricing'!#REF!</definedName>
    <definedName name="_79ÿ_0Traction_Control__Electro">'[2]series pricing'!#REF!</definedName>
    <definedName name="_7ÿ_0Air_Conditioner__Automa" localSheetId="1">'[2]series pricing'!#REF!</definedName>
    <definedName name="_7ÿ_0Air_Conditioner__Automa">'[2]series pricing'!#REF!</definedName>
    <definedName name="_80ÿ_0Trip_Odome" localSheetId="1">'[2]series pricing'!#REF!</definedName>
    <definedName name="_80ÿ_0Trip_Odome">'[2]series pricing'!#REF!</definedName>
    <definedName name="_81ÿ_0Wheel" localSheetId="1">'[2]series pricing'!#REF!</definedName>
    <definedName name="_81ÿ_0Wheel">'[2]series pricing'!#REF!</definedName>
    <definedName name="_82ÿ_0Wheels__Alumi" localSheetId="1">'[2]series pricing'!#REF!</definedName>
    <definedName name="_82ÿ_0Wheels__Alumi">'[2]series pricing'!#REF!</definedName>
    <definedName name="_83ÿ_0Wheels__Full_Cov" localSheetId="1">'[2]series pricing'!#REF!</definedName>
    <definedName name="_83ÿ_0Wheels__Full_Cov">'[2]series pricing'!#REF!</definedName>
    <definedName name="_84ÿ_0Window" localSheetId="1">'[2]series pricing'!#REF!</definedName>
    <definedName name="_84ÿ_0Window">'[2]series pricing'!#REF!</definedName>
    <definedName name="_85ÿ_0Windows__One_Shot_D" localSheetId="1">'[2]series pricing'!#REF!</definedName>
    <definedName name="_85ÿ_0Windows__One_Shot_D">'[2]series pricing'!#REF!</definedName>
    <definedName name="_8ÿ_0AM_FM_Ste" localSheetId="1">'[2]series pricing'!#REF!</definedName>
    <definedName name="_8ÿ_0AM_FM_Ste">'[2]series pricing'!#REF!</definedName>
    <definedName name="_9ÿ_0AM_FM_Stereo_Cassette__High_Le" localSheetId="1">'[2]series pricing'!#REF!</definedName>
    <definedName name="_9ÿ_0AM_FM_Stereo_Cassette__High_Le">'[2]series pricing'!#REF!</definedName>
    <definedName name="_A___1999_November_Incorporations">'[1]#REF'!$A$1:$I$9</definedName>
    <definedName name="_a1" localSheetId="1">#REF!</definedName>
    <definedName name="_a1" localSheetId="2">#REF!</definedName>
    <definedName name="_a1">#REF!</definedName>
    <definedName name="_a10" localSheetId="1">#REF!</definedName>
    <definedName name="_a10" localSheetId="2">#REF!</definedName>
    <definedName name="_a10">#REF!</definedName>
    <definedName name="_a10BA" localSheetId="1">#REF!</definedName>
    <definedName name="_a10BA" localSheetId="2">#REF!</definedName>
    <definedName name="_a10BA">#REF!</definedName>
    <definedName name="_a10BP" localSheetId="1">#REF!</definedName>
    <definedName name="_a10BP" localSheetId="2">#REF!</definedName>
    <definedName name="_a10BP">#REF!</definedName>
    <definedName name="_a10OP" localSheetId="1">#REF!</definedName>
    <definedName name="_a10OP" localSheetId="2">#REF!</definedName>
    <definedName name="_a10OP">#REF!</definedName>
    <definedName name="_a10T" localSheetId="1">#REF!</definedName>
    <definedName name="_a10T" localSheetId="2">#REF!</definedName>
    <definedName name="_a10T">#REF!</definedName>
    <definedName name="_a10ZP" localSheetId="1">#REF!</definedName>
    <definedName name="_a10ZP" localSheetId="2">#REF!</definedName>
    <definedName name="_a10ZP">#REF!</definedName>
    <definedName name="_a11" localSheetId="1">#REF!</definedName>
    <definedName name="_a11" localSheetId="2">#REF!</definedName>
    <definedName name="_a11">#REF!</definedName>
    <definedName name="_a11BA" localSheetId="1">#REF!</definedName>
    <definedName name="_a11BA" localSheetId="2">#REF!</definedName>
    <definedName name="_a11BA">#REF!</definedName>
    <definedName name="_a11BP" localSheetId="1">#REF!</definedName>
    <definedName name="_a11BP" localSheetId="2">#REF!</definedName>
    <definedName name="_a11BP">#REF!</definedName>
    <definedName name="_a11OP" localSheetId="1">#REF!</definedName>
    <definedName name="_a11OP" localSheetId="2">#REF!</definedName>
    <definedName name="_a11OP">#REF!</definedName>
    <definedName name="_a11T" localSheetId="1">#REF!</definedName>
    <definedName name="_a11T" localSheetId="2">#REF!</definedName>
    <definedName name="_a11T">#REF!</definedName>
    <definedName name="_a11ZP" localSheetId="1">#REF!</definedName>
    <definedName name="_a11ZP" localSheetId="2">#REF!</definedName>
    <definedName name="_a11ZP">#REF!</definedName>
    <definedName name="_a1BA" localSheetId="1">#REF!</definedName>
    <definedName name="_a1BA" localSheetId="2">#REF!</definedName>
    <definedName name="_a1BA">#REF!</definedName>
    <definedName name="_a1BP" localSheetId="1">#REF!</definedName>
    <definedName name="_a1BP" localSheetId="2">#REF!</definedName>
    <definedName name="_a1BP">#REF!</definedName>
    <definedName name="_a1O" localSheetId="1">#REF!,#REF!,#REF!,#REF!,#REF!</definedName>
    <definedName name="_a1O" localSheetId="2">#REF!,#REF!,#REF!,#REF!,#REF!</definedName>
    <definedName name="_a1O">#REF!,#REF!,#REF!,#REF!,#REF!</definedName>
    <definedName name="_a1OP" localSheetId="1">#REF!</definedName>
    <definedName name="_a1OP" localSheetId="2">#REF!</definedName>
    <definedName name="_a1OP">#REF!</definedName>
    <definedName name="_a1T" localSheetId="1">#REF!</definedName>
    <definedName name="_a1T" localSheetId="2">#REF!</definedName>
    <definedName name="_a1T">#REF!</definedName>
    <definedName name="_a1Z" localSheetId="1">#REF!,#REF!,#REF!,#REF!,#REF!</definedName>
    <definedName name="_a1Z" localSheetId="2">#REF!,#REF!,#REF!,#REF!,#REF!</definedName>
    <definedName name="_a1Z">#REF!,#REF!,#REF!,#REF!,#REF!</definedName>
    <definedName name="_a1ZP" localSheetId="1">#REF!</definedName>
    <definedName name="_a1ZP" localSheetId="2">#REF!</definedName>
    <definedName name="_a1ZP">#REF!</definedName>
    <definedName name="_a2" localSheetId="1">#REF!</definedName>
    <definedName name="_a2" localSheetId="2">#REF!</definedName>
    <definedName name="_a2">#REF!</definedName>
    <definedName name="_a2BA" localSheetId="1">#REF!</definedName>
    <definedName name="_a2BA" localSheetId="2">#REF!</definedName>
    <definedName name="_a2BA">#REF!</definedName>
    <definedName name="_a2BP" localSheetId="1">#REF!</definedName>
    <definedName name="_a2BP" localSheetId="2">#REF!</definedName>
    <definedName name="_a2BP">#REF!</definedName>
    <definedName name="_a2O" localSheetId="1">#REF!,#REF!</definedName>
    <definedName name="_a2O" localSheetId="2">#REF!,#REF!</definedName>
    <definedName name="_a2O">#REF!,#REF!</definedName>
    <definedName name="_a2OP" localSheetId="1">#REF!</definedName>
    <definedName name="_a2OP" localSheetId="2">#REF!</definedName>
    <definedName name="_a2OP">#REF!</definedName>
    <definedName name="_a2T" localSheetId="1">#REF!</definedName>
    <definedName name="_a2T" localSheetId="2">#REF!</definedName>
    <definedName name="_a2T">#REF!</definedName>
    <definedName name="_a2Z" localSheetId="1">#REF!,#REF!</definedName>
    <definedName name="_a2Z" localSheetId="2">#REF!,#REF!</definedName>
    <definedName name="_a2Z">#REF!,#REF!</definedName>
    <definedName name="_a2ZP" localSheetId="1">#REF!</definedName>
    <definedName name="_a2ZP" localSheetId="2">#REF!</definedName>
    <definedName name="_a2ZP">#REF!</definedName>
    <definedName name="_a3" localSheetId="1">#REF!</definedName>
    <definedName name="_a3" localSheetId="2">#REF!</definedName>
    <definedName name="_a3">#REF!</definedName>
    <definedName name="_a3BA" localSheetId="1">#REF!</definedName>
    <definedName name="_a3BA" localSheetId="2">#REF!</definedName>
    <definedName name="_a3BA">#REF!</definedName>
    <definedName name="_a3BP" localSheetId="1">#REF!</definedName>
    <definedName name="_a3BP" localSheetId="2">#REF!</definedName>
    <definedName name="_a3BP">#REF!</definedName>
    <definedName name="_a3O" localSheetId="1">#REF!</definedName>
    <definedName name="_a3O" localSheetId="2">#REF!</definedName>
    <definedName name="_a3O">#REF!</definedName>
    <definedName name="_a3OP" localSheetId="1">#REF!</definedName>
    <definedName name="_a3OP" localSheetId="2">#REF!</definedName>
    <definedName name="_a3OP">#REF!</definedName>
    <definedName name="_a3T" localSheetId="1">#REF!</definedName>
    <definedName name="_a3T" localSheetId="2">#REF!</definedName>
    <definedName name="_a3T">#REF!</definedName>
    <definedName name="_a3Z" localSheetId="1">#REF!</definedName>
    <definedName name="_a3Z" localSheetId="2">#REF!</definedName>
    <definedName name="_a3Z">#REF!</definedName>
    <definedName name="_a3ZP" localSheetId="1">#REF!</definedName>
    <definedName name="_a3ZP" localSheetId="2">#REF!</definedName>
    <definedName name="_a3ZP">#REF!</definedName>
    <definedName name="_a4" localSheetId="1">#REF!</definedName>
    <definedName name="_a4" localSheetId="2">#REF!</definedName>
    <definedName name="_a4">#REF!</definedName>
    <definedName name="_Ａ４1">#N/A</definedName>
    <definedName name="_a4BA" localSheetId="1">#REF!</definedName>
    <definedName name="_a4BA" localSheetId="2">#REF!</definedName>
    <definedName name="_a4BA">#REF!</definedName>
    <definedName name="_a4BP" localSheetId="1">#REF!</definedName>
    <definedName name="_a4BP" localSheetId="2">#REF!</definedName>
    <definedName name="_a4BP">#REF!</definedName>
    <definedName name="_a4OP" localSheetId="1">#REF!</definedName>
    <definedName name="_a4OP" localSheetId="2">#REF!</definedName>
    <definedName name="_a4OP">#REF!</definedName>
    <definedName name="_a4T" localSheetId="1">#REF!</definedName>
    <definedName name="_a4T" localSheetId="2">#REF!</definedName>
    <definedName name="_a4T">#REF!</definedName>
    <definedName name="_a4ZP" localSheetId="1">#REF!</definedName>
    <definedName name="_a4ZP" localSheetId="2">#REF!</definedName>
    <definedName name="_a4ZP">#REF!</definedName>
    <definedName name="_a5" localSheetId="1">#REF!</definedName>
    <definedName name="_a5" localSheetId="2">#REF!</definedName>
    <definedName name="_a5">#REF!</definedName>
    <definedName name="_a5BA" localSheetId="1">#REF!</definedName>
    <definedName name="_a5BA" localSheetId="2">#REF!</definedName>
    <definedName name="_a5BA">#REF!</definedName>
    <definedName name="_a5BP" localSheetId="1">#REF!</definedName>
    <definedName name="_a5BP" localSheetId="2">#REF!</definedName>
    <definedName name="_a5BP">#REF!</definedName>
    <definedName name="_a5OP" localSheetId="1">#REF!</definedName>
    <definedName name="_a5OP" localSheetId="2">#REF!</definedName>
    <definedName name="_a5OP">#REF!</definedName>
    <definedName name="_a5T" localSheetId="1">#REF!</definedName>
    <definedName name="_a5T" localSheetId="2">#REF!</definedName>
    <definedName name="_a5T">#REF!</definedName>
    <definedName name="_a5ZP" localSheetId="1">#REF!</definedName>
    <definedName name="_a5ZP" localSheetId="2">#REF!</definedName>
    <definedName name="_a5ZP">#REF!</definedName>
    <definedName name="_a6" localSheetId="1">#REF!</definedName>
    <definedName name="_a6" localSheetId="2">#REF!</definedName>
    <definedName name="_a6">#REF!</definedName>
    <definedName name="_a6BA" localSheetId="1">#REF!</definedName>
    <definedName name="_a6BA" localSheetId="2">#REF!</definedName>
    <definedName name="_a6BA">#REF!</definedName>
    <definedName name="_a6BP" localSheetId="1">#REF!</definedName>
    <definedName name="_a6BP" localSheetId="2">#REF!</definedName>
    <definedName name="_a6BP">#REF!</definedName>
    <definedName name="_a6OP" localSheetId="1">#REF!</definedName>
    <definedName name="_a6OP" localSheetId="2">#REF!</definedName>
    <definedName name="_a6OP">#REF!</definedName>
    <definedName name="_a6T" localSheetId="1">#REF!</definedName>
    <definedName name="_a6T" localSheetId="2">#REF!</definedName>
    <definedName name="_a6T">#REF!</definedName>
    <definedName name="_a6ZP" localSheetId="1">#REF!</definedName>
    <definedName name="_a6ZP" localSheetId="2">#REF!</definedName>
    <definedName name="_a6ZP">#REF!</definedName>
    <definedName name="_a7" localSheetId="1">#REF!</definedName>
    <definedName name="_a7" localSheetId="2">#REF!</definedName>
    <definedName name="_a7">#REF!</definedName>
    <definedName name="_a7BA" localSheetId="1">#REF!</definedName>
    <definedName name="_a7BA" localSheetId="2">#REF!</definedName>
    <definedName name="_a7BA">#REF!</definedName>
    <definedName name="_a7BP" localSheetId="1">#REF!</definedName>
    <definedName name="_a7BP" localSheetId="2">#REF!</definedName>
    <definedName name="_a7BP">#REF!</definedName>
    <definedName name="_a7OP" localSheetId="1">#REF!</definedName>
    <definedName name="_a7OP" localSheetId="2">#REF!</definedName>
    <definedName name="_a7OP">#REF!</definedName>
    <definedName name="_a7T" localSheetId="1">#REF!</definedName>
    <definedName name="_a7T" localSheetId="2">#REF!</definedName>
    <definedName name="_a7T">#REF!</definedName>
    <definedName name="_a7ZP" localSheetId="1">#REF!</definedName>
    <definedName name="_a7ZP" localSheetId="2">#REF!</definedName>
    <definedName name="_a7ZP">#REF!</definedName>
    <definedName name="_a8" localSheetId="1">#REF!</definedName>
    <definedName name="_a8" localSheetId="2">#REF!</definedName>
    <definedName name="_a8">#REF!</definedName>
    <definedName name="_a8BA" localSheetId="1">#REF!</definedName>
    <definedName name="_a8BA" localSheetId="2">#REF!</definedName>
    <definedName name="_a8BA">#REF!</definedName>
    <definedName name="_a8BP" localSheetId="1">#REF!</definedName>
    <definedName name="_a8BP" localSheetId="2">#REF!</definedName>
    <definedName name="_a8BP">#REF!</definedName>
    <definedName name="_a8OP" localSheetId="1">#REF!</definedName>
    <definedName name="_a8OP" localSheetId="2">#REF!</definedName>
    <definedName name="_a8OP">#REF!</definedName>
    <definedName name="_a8T" localSheetId="1">#REF!</definedName>
    <definedName name="_a8T" localSheetId="2">#REF!</definedName>
    <definedName name="_a8T">#REF!</definedName>
    <definedName name="_a8ZP" localSheetId="1">#REF!</definedName>
    <definedName name="_a8ZP" localSheetId="2">#REF!</definedName>
    <definedName name="_a8ZP">#REF!</definedName>
    <definedName name="_a9" localSheetId="1">#REF!</definedName>
    <definedName name="_a9" localSheetId="2">#REF!</definedName>
    <definedName name="_a9">#REF!</definedName>
    <definedName name="_a9BA" localSheetId="1">#REF!</definedName>
    <definedName name="_a9BA" localSheetId="2">#REF!</definedName>
    <definedName name="_a9BA">#REF!</definedName>
    <definedName name="_a9BP" localSheetId="1">#REF!</definedName>
    <definedName name="_a9BP" localSheetId="2">#REF!</definedName>
    <definedName name="_a9BP">#REF!</definedName>
    <definedName name="_a9OP" localSheetId="1">#REF!</definedName>
    <definedName name="_a9OP" localSheetId="2">#REF!</definedName>
    <definedName name="_a9OP">#REF!</definedName>
    <definedName name="_a9T" localSheetId="1">#REF!</definedName>
    <definedName name="_a9T" localSheetId="2">#REF!</definedName>
    <definedName name="_a9T">#REF!</definedName>
    <definedName name="_a9ZP" localSheetId="1">#REF!</definedName>
    <definedName name="_a9ZP" localSheetId="2">#REF!</definedName>
    <definedName name="_a9ZP">#REF!</definedName>
    <definedName name="_aA1" localSheetId="1">#REF!</definedName>
    <definedName name="_aA1" localSheetId="2">#REF!</definedName>
    <definedName name="_aA1">#REF!</definedName>
    <definedName name="_aA10" localSheetId="1">#REF!</definedName>
    <definedName name="_aA10" localSheetId="2">#REF!</definedName>
    <definedName name="_aA10">#REF!</definedName>
    <definedName name="_aA10T" localSheetId="1">#REF!</definedName>
    <definedName name="_aA10T" localSheetId="2">#REF!</definedName>
    <definedName name="_aA10T">#REF!</definedName>
    <definedName name="_aA11" localSheetId="1">#REF!</definedName>
    <definedName name="_aA11" localSheetId="2">#REF!</definedName>
    <definedName name="_aA11">#REF!</definedName>
    <definedName name="_aA11T" localSheetId="1">#REF!</definedName>
    <definedName name="_aA11T" localSheetId="2">#REF!</definedName>
    <definedName name="_aA11T">#REF!</definedName>
    <definedName name="_aA1T" localSheetId="1">#REF!</definedName>
    <definedName name="_aA1T" localSheetId="2">#REF!</definedName>
    <definedName name="_aA1T">#REF!</definedName>
    <definedName name="_aA2" localSheetId="1">#REF!</definedName>
    <definedName name="_aA2" localSheetId="2">#REF!</definedName>
    <definedName name="_aA2">#REF!</definedName>
    <definedName name="_aA2T" localSheetId="1">#REF!</definedName>
    <definedName name="_aA2T" localSheetId="2">#REF!</definedName>
    <definedName name="_aA2T">#REF!</definedName>
    <definedName name="_aA3" localSheetId="1">#REF!</definedName>
    <definedName name="_aA3" localSheetId="2">#REF!</definedName>
    <definedName name="_aA3">#REF!</definedName>
    <definedName name="_aA3T" localSheetId="1">#REF!</definedName>
    <definedName name="_aA3T" localSheetId="2">#REF!</definedName>
    <definedName name="_aA3T">#REF!</definedName>
    <definedName name="_aA4" localSheetId="1">#REF!</definedName>
    <definedName name="_aA4" localSheetId="2">#REF!</definedName>
    <definedName name="_aA4">#REF!</definedName>
    <definedName name="_aA4T" localSheetId="1">#REF!</definedName>
    <definedName name="_aA4T" localSheetId="2">#REF!</definedName>
    <definedName name="_aA4T">#REF!</definedName>
    <definedName name="_aA5" localSheetId="1">#REF!</definedName>
    <definedName name="_aA5" localSheetId="2">#REF!</definedName>
    <definedName name="_aA5">#REF!</definedName>
    <definedName name="_aA5T" localSheetId="1">#REF!</definedName>
    <definedName name="_aA5T" localSheetId="2">#REF!</definedName>
    <definedName name="_aA5T">#REF!</definedName>
    <definedName name="_aA6" localSheetId="1">#REF!</definedName>
    <definedName name="_aA6" localSheetId="2">#REF!</definedName>
    <definedName name="_aA6">#REF!</definedName>
    <definedName name="_aA6T" localSheetId="1">#REF!</definedName>
    <definedName name="_aA6T" localSheetId="2">#REF!</definedName>
    <definedName name="_aA6T">#REF!</definedName>
    <definedName name="_aA7" localSheetId="1">#REF!</definedName>
    <definedName name="_aA7" localSheetId="2">#REF!</definedName>
    <definedName name="_aA7">#REF!</definedName>
    <definedName name="_aA7T" localSheetId="1">#REF!</definedName>
    <definedName name="_aA7T" localSheetId="2">#REF!</definedName>
    <definedName name="_aA7T">#REF!</definedName>
    <definedName name="_aA8" localSheetId="1">#REF!</definedName>
    <definedName name="_aA8" localSheetId="2">#REF!</definedName>
    <definedName name="_aA8">#REF!</definedName>
    <definedName name="_aA8T" localSheetId="1">#REF!</definedName>
    <definedName name="_aA8T" localSheetId="2">#REF!</definedName>
    <definedName name="_aA8T">#REF!</definedName>
    <definedName name="_aA9" localSheetId="1">#REF!</definedName>
    <definedName name="_aA9" localSheetId="2">#REF!</definedName>
    <definedName name="_aA9">#REF!</definedName>
    <definedName name="_aA9T" localSheetId="1">#REF!</definedName>
    <definedName name="_aA9T" localSheetId="2">#REF!</definedName>
    <definedName name="_aA9T">#REF!</definedName>
    <definedName name="_aB" localSheetId="1">_a1B</definedName>
    <definedName name="_aB" localSheetId="2">_a1B</definedName>
    <definedName name="_aB">_a1B</definedName>
    <definedName name="_ACQ1" localSheetId="1">#REF!</definedName>
    <definedName name="_ACQ1">#REF!</definedName>
    <definedName name="_acq2">'[1]#REF'!$A$9</definedName>
    <definedName name="_acq5">'[1]#REF'!$A$9</definedName>
    <definedName name="_ADR1" localSheetId="1">#REF!</definedName>
    <definedName name="_ADR1" localSheetId="2">#REF!</definedName>
    <definedName name="_ADR1">#REF!</definedName>
    <definedName name="_aO" localSheetId="1">'S60 cijene opcija'!_a1O,'S60 cijene opcija'!_a2O</definedName>
    <definedName name="_aO" localSheetId="2">'Trosarine '!_a1O,'Trosarine '!_a2O</definedName>
    <definedName name="_aO">_a1O,_a2O</definedName>
    <definedName name="_apr1" localSheetId="1">#REF!</definedName>
    <definedName name="_apr1">#REF!</definedName>
    <definedName name="_APR22" localSheetId="1">#REF!</definedName>
    <definedName name="_APR22">#REF!</definedName>
    <definedName name="_att2">'[1]#REF'!$L$67:$T$156</definedName>
    <definedName name="_att3">'[1]#REF'!$W$67:$AE$162</definedName>
    <definedName name="_att4">'[1]#REF'!$AG$67:$AO$153</definedName>
    <definedName name="_aX" localSheetId="1">_a1X,_a2X,_a3X,_a4X</definedName>
    <definedName name="_aX" localSheetId="2">_a1X,_a2X,_a3X,_a4X</definedName>
    <definedName name="_aX">_a1X,_a2X,_a3X,_a4X</definedName>
    <definedName name="_aZ" localSheetId="1">'S60 cijene opcija'!_a1Z,'S60 cijene opcija'!_a2Z</definedName>
    <definedName name="_aZ" localSheetId="2">'Trosarine '!_a1Z,'Trosarine '!_a2Z</definedName>
    <definedName name="_aZ">_a1Z,_a2Z</definedName>
    <definedName name="_bjw1" localSheetId="1" hidden="1">{#N/A,#N/A,FALSE,"Profit Status";#N/A,#N/A,FALSE,"Invest";#N/A,#N/A,FALSE,"Revenue";#N/A,#N/A,FALSE,"Variable Cost";#N/A,#N/A,FALSE,"Options &amp; Series"}</definedName>
    <definedName name="_bjw1" localSheetId="2" hidden="1">{#N/A,#N/A,FALSE,"Profit Status";#N/A,#N/A,FALSE,"Invest";#N/A,#N/A,FALSE,"Revenue";#N/A,#N/A,FALSE,"Variable Cost";#N/A,#N/A,FALSE,"Options &amp; Series"}</definedName>
    <definedName name="_bjw1" hidden="1">{#N/A,#N/A,FALSE,"Profit Status";#N/A,#N/A,FALSE,"Invest";#N/A,#N/A,FALSE,"Revenue";#N/A,#N/A,FALSE,"Variable Cost";#N/A,#N/A,FALSE,"Options &amp; Series"}</definedName>
    <definedName name="_bjw3" localSheetId="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bjw3" localSheetId="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bjw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bmk_a" localSheetId="1">#REF!</definedName>
    <definedName name="_bmk_a" localSheetId="2">#REF!</definedName>
    <definedName name="_bmk_a">#REF!</definedName>
    <definedName name="_bmk_aT" localSheetId="1">#REF!</definedName>
    <definedName name="_bmk_aT" localSheetId="2">#REF!</definedName>
    <definedName name="_bmk_aT">#REF!</definedName>
    <definedName name="_cal93" localSheetId="1">#REF!</definedName>
    <definedName name="_cal93">#REF!</definedName>
    <definedName name="_cal94" localSheetId="1">#REF!</definedName>
    <definedName name="_cal94">#REF!</definedName>
    <definedName name="_ccr1" localSheetId="1">#REF!</definedName>
    <definedName name="_ccr1">#REF!</definedName>
    <definedName name="_ccr2" localSheetId="1">#REF!</definedName>
    <definedName name="_ccr2">#REF!</definedName>
    <definedName name="_ccr3" localSheetId="1">#REF!</definedName>
    <definedName name="_ccr3">#REF!</definedName>
    <definedName name="_ccr4" localSheetId="1">#REF!</definedName>
    <definedName name="_ccr4">#REF!</definedName>
    <definedName name="_ccr6" localSheetId="1">#REF!</definedName>
    <definedName name="_ccr6">#REF!</definedName>
    <definedName name="_deb2" localSheetId="1">#REF!</definedName>
    <definedName name="_deb2">#REF!</definedName>
    <definedName name="_deb4" localSheetId="1">#REF!</definedName>
    <definedName name="_deb4">#REF!</definedName>
    <definedName name="_E_001" localSheetId="1">#REF!</definedName>
    <definedName name="_E_001" localSheetId="2">#REF!</definedName>
    <definedName name="_E_001">#REF!</definedName>
    <definedName name="_E_002" localSheetId="1">#REF!</definedName>
    <definedName name="_E_002" localSheetId="2">#REF!</definedName>
    <definedName name="_E_002">#REF!</definedName>
    <definedName name="_E_003" localSheetId="1">#REF!</definedName>
    <definedName name="_E_003" localSheetId="2">#REF!</definedName>
    <definedName name="_E_003">#REF!</definedName>
    <definedName name="_E_004" localSheetId="1">#REF!</definedName>
    <definedName name="_E_004" localSheetId="2">#REF!</definedName>
    <definedName name="_E_004">#REF!</definedName>
    <definedName name="_E_005" localSheetId="1">#REF!</definedName>
    <definedName name="_E_005" localSheetId="2">#REF!</definedName>
    <definedName name="_E_005">#REF!</definedName>
    <definedName name="_E_006" localSheetId="1">#REF!</definedName>
    <definedName name="_E_006" localSheetId="2">#REF!</definedName>
    <definedName name="_E_006">#REF!</definedName>
    <definedName name="_E_007" localSheetId="1">#REF!</definedName>
    <definedName name="_E_007" localSheetId="2">#REF!</definedName>
    <definedName name="_E_007">#REF!</definedName>
    <definedName name="_E_008" localSheetId="1">#REF!</definedName>
    <definedName name="_E_008" localSheetId="2">#REF!</definedName>
    <definedName name="_E_008">#REF!</definedName>
    <definedName name="_E_009" localSheetId="1">#REF!</definedName>
    <definedName name="_E_009" localSheetId="2">#REF!</definedName>
    <definedName name="_E_009">#REF!</definedName>
    <definedName name="_E_BMK" localSheetId="1">#REF!</definedName>
    <definedName name="_E_BMK" localSheetId="2">#REF!</definedName>
    <definedName name="_E_BMK">#REF!</definedName>
    <definedName name="_FRANCE">'[1]#REF'!$A$84:$T$123</definedName>
    <definedName name="_H_001" localSheetId="1">#REF!</definedName>
    <definedName name="_H_001" localSheetId="2">#REF!</definedName>
    <definedName name="_H_001">#REF!</definedName>
    <definedName name="_H_002" localSheetId="1">#REF!</definedName>
    <definedName name="_H_002" localSheetId="2">#REF!</definedName>
    <definedName name="_H_002">#REF!</definedName>
    <definedName name="_H_003" localSheetId="1">#REF!</definedName>
    <definedName name="_H_003" localSheetId="2">#REF!</definedName>
    <definedName name="_H_003">#REF!</definedName>
    <definedName name="_H_004" localSheetId="1">#REF!</definedName>
    <definedName name="_H_004" localSheetId="2">#REF!</definedName>
    <definedName name="_H_004">#REF!</definedName>
    <definedName name="_H_005" localSheetId="1">#REF!</definedName>
    <definedName name="_H_005" localSheetId="2">#REF!</definedName>
    <definedName name="_H_005">#REF!</definedName>
    <definedName name="_H_006" localSheetId="1">#REF!</definedName>
    <definedName name="_H_006" localSheetId="2">#REF!</definedName>
    <definedName name="_H_006">#REF!</definedName>
    <definedName name="_H_007" localSheetId="1">#REF!</definedName>
    <definedName name="_H_007" localSheetId="2">#REF!</definedName>
    <definedName name="_H_007">#REF!</definedName>
    <definedName name="_H_008" localSheetId="1">#REF!</definedName>
    <definedName name="_H_008" localSheetId="2">#REF!</definedName>
    <definedName name="_H_008">#REF!</definedName>
    <definedName name="_H_009" localSheetId="1">#REF!</definedName>
    <definedName name="_H_009" localSheetId="2">#REF!</definedName>
    <definedName name="_H_009">#REF!</definedName>
    <definedName name="_H_BMK" localSheetId="1">#REF!</definedName>
    <definedName name="_H_BMK" localSheetId="2">#REF!</definedName>
    <definedName name="_H_BMK">#REF!</definedName>
    <definedName name="_huh1" localSheetId="1">#REF!</definedName>
    <definedName name="_huh1">#REF!</definedName>
    <definedName name="_key">'[1]#REF'!$B$68:$J$157</definedName>
    <definedName name="_kg1" localSheetId="1">#REF!</definedName>
    <definedName name="_kg1" localSheetId="2">#REF!</definedName>
    <definedName name="_kg1">#REF!</definedName>
    <definedName name="_kg2" localSheetId="1">#REF!</definedName>
    <definedName name="_kg2" localSheetId="2">#REF!</definedName>
    <definedName name="_kg2">#REF!</definedName>
    <definedName name="_kg3" localSheetId="1">#REF!</definedName>
    <definedName name="_kg3" localSheetId="2">#REF!</definedName>
    <definedName name="_kg3">#REF!</definedName>
    <definedName name="_kg4" localSheetId="1">#REF!</definedName>
    <definedName name="_kg4" localSheetId="2">#REF!</definedName>
    <definedName name="_kg4">#REF!</definedName>
    <definedName name="_kg5" localSheetId="1">#REF!</definedName>
    <definedName name="_kg5" localSheetId="2">#REF!</definedName>
    <definedName name="_kg5">#REF!</definedName>
    <definedName name="_kg6" localSheetId="1">#REF!</definedName>
    <definedName name="_kg6" localSheetId="2">#REF!</definedName>
    <definedName name="_kg6">#REF!</definedName>
    <definedName name="_km1" localSheetId="1">#REF!</definedName>
    <definedName name="_km1" localSheetId="2">#REF!</definedName>
    <definedName name="_km1">#REF!</definedName>
    <definedName name="_km2" localSheetId="1">#REF!</definedName>
    <definedName name="_km2" localSheetId="2">#REF!</definedName>
    <definedName name="_km2">#REF!</definedName>
    <definedName name="_km3" localSheetId="1">#REF!</definedName>
    <definedName name="_km3" localSheetId="2">#REF!</definedName>
    <definedName name="_km3">#REF!</definedName>
    <definedName name="_km4" localSheetId="1">#REF!</definedName>
    <definedName name="_km4" localSheetId="2">#REF!</definedName>
    <definedName name="_km4">#REF!</definedName>
    <definedName name="_km5" localSheetId="1">#REF!</definedName>
    <definedName name="_km5" localSheetId="2">#REF!</definedName>
    <definedName name="_km5">#REF!</definedName>
    <definedName name="_km6" localSheetId="1">#REF!</definedName>
    <definedName name="_km6" localSheetId="2">#REF!</definedName>
    <definedName name="_km6">#REF!</definedName>
    <definedName name="_kw1" localSheetId="1">#REF!</definedName>
    <definedName name="_kw1" localSheetId="2">#REF!</definedName>
    <definedName name="_kw1">#REF!</definedName>
    <definedName name="_kw2" localSheetId="1">#REF!</definedName>
    <definedName name="_kw2" localSheetId="2">#REF!</definedName>
    <definedName name="_kw2">#REF!</definedName>
    <definedName name="_kw3" localSheetId="1">#REF!</definedName>
    <definedName name="_kw3" localSheetId="2">#REF!</definedName>
    <definedName name="_kw3">#REF!</definedName>
    <definedName name="_kw4" localSheetId="1">#REF!</definedName>
    <definedName name="_kw4" localSheetId="2">#REF!</definedName>
    <definedName name="_kw4">#REF!</definedName>
    <definedName name="_kw5" localSheetId="1">#REF!</definedName>
    <definedName name="_kw5" localSheetId="2">#REF!</definedName>
    <definedName name="_kw5">#REF!</definedName>
    <definedName name="_kw6" localSheetId="1">#REF!</definedName>
    <definedName name="_kw6" localSheetId="2">#REF!</definedName>
    <definedName name="_kw6">#REF!</definedName>
    <definedName name="_LD1" localSheetId="1">#REF!</definedName>
    <definedName name="_LD1" localSheetId="2">#REF!</definedName>
    <definedName name="_LD1">#REF!</definedName>
    <definedName name="_LD2" localSheetId="1">#REF!</definedName>
    <definedName name="_LD2" localSheetId="2">#REF!</definedName>
    <definedName name="_LD2">#REF!</definedName>
    <definedName name="_LD3" localSheetId="1">#REF!</definedName>
    <definedName name="_LD3" localSheetId="2">#REF!</definedName>
    <definedName name="_LD3">#REF!</definedName>
    <definedName name="_LD4" localSheetId="1">#REF!</definedName>
    <definedName name="_LD4" localSheetId="2">#REF!</definedName>
    <definedName name="_LD4">#REF!</definedName>
    <definedName name="_LD5" localSheetId="1">#REF!</definedName>
    <definedName name="_LD5" localSheetId="2">#REF!</definedName>
    <definedName name="_LD5">#REF!</definedName>
    <definedName name="_LD6" localSheetId="1">#REF!</definedName>
    <definedName name="_LD6" localSheetId="2">#REF!</definedName>
    <definedName name="_LD6">#REF!</definedName>
    <definedName name="_LD7" localSheetId="1">#REF!</definedName>
    <definedName name="_LD7" localSheetId="2">#REF!</definedName>
    <definedName name="_LD7">#REF!</definedName>
    <definedName name="_LD8" localSheetId="1">#REF!</definedName>
    <definedName name="_LD8" localSheetId="2">#REF!</definedName>
    <definedName name="_LD8">#REF!</definedName>
    <definedName name="_MSC1" localSheetId="1">#REF!</definedName>
    <definedName name="_MSC1" localSheetId="2">#REF!</definedName>
    <definedName name="_MSC1">#REF!</definedName>
    <definedName name="_num14" localSheetId="1">[1]FEBECOA!#REF!</definedName>
    <definedName name="_num14">[1]FEBECOA!#REF!</definedName>
    <definedName name="_num18" localSheetId="1">[1]FEBECOA!#REF!</definedName>
    <definedName name="_num18">[1]FEBECOA!#REF!</definedName>
    <definedName name="_num19" localSheetId="1">[1]FEBECOA!#REF!</definedName>
    <definedName name="_num19">[1]FEBECOA!#REF!</definedName>
    <definedName name="_num20" localSheetId="1">[1]FEBECOA!#REF!</definedName>
    <definedName name="_num20">[1]FEBECOA!#REF!</definedName>
    <definedName name="_num21" localSheetId="1">[1]FEBECOA!#REF!</definedName>
    <definedName name="_num21">[1]FEBECOA!#REF!</definedName>
    <definedName name="_num22" localSheetId="1">[1]FEBECOA!#REF!</definedName>
    <definedName name="_num22">[1]FEBECOA!#REF!</definedName>
    <definedName name="_num23" localSheetId="1">[1]FEBECOA!#REF!</definedName>
    <definedName name="_num23">[1]FEBECOA!#REF!</definedName>
    <definedName name="_num24" localSheetId="1">[1]FEBECOA!#REF!</definedName>
    <definedName name="_num24">[1]FEBECOA!#REF!</definedName>
    <definedName name="_num25" localSheetId="1">[1]FEBECOA!#REF!</definedName>
    <definedName name="_num25">[1]FEBECOA!#REF!</definedName>
    <definedName name="_num26" localSheetId="1">[1]FEBECOA!#REF!</definedName>
    <definedName name="_num26">[1]FEBECOA!#REF!</definedName>
    <definedName name="_num27" localSheetId="1">[1]FEBECOA!#REF!</definedName>
    <definedName name="_num27">[1]FEBECOA!#REF!</definedName>
    <definedName name="_num28" localSheetId="1">[1]FEBECOA!#REF!</definedName>
    <definedName name="_num28">[1]FEBECOA!#REF!</definedName>
    <definedName name="_num29" localSheetId="1">[1]FEBECOA!#REF!</definedName>
    <definedName name="_num29">[1]FEBECOA!#REF!</definedName>
    <definedName name="_num30" localSheetId="1">[1]FEBECOA!#REF!</definedName>
    <definedName name="_num30">[1]FEBECOA!#REF!</definedName>
    <definedName name="_num31" localSheetId="1">[1]FEBECOA!#REF!</definedName>
    <definedName name="_num31">[1]FEBECOA!#REF!</definedName>
    <definedName name="_num32" localSheetId="1">[1]FEBECOA!#REF!</definedName>
    <definedName name="_num32">[1]FEBECOA!#REF!</definedName>
    <definedName name="_num33" localSheetId="1">[1]FEBECOA!#REF!</definedName>
    <definedName name="_num33">[1]FEBECOA!#REF!</definedName>
    <definedName name="_num34" localSheetId="1">[1]FEBECOA!#REF!</definedName>
    <definedName name="_num34">[1]FEBECOA!#REF!</definedName>
    <definedName name="_num35" localSheetId="1">[1]FEBECOA!#REF!</definedName>
    <definedName name="_num35">[1]FEBECOA!#REF!</definedName>
    <definedName name="_num36" localSheetId="1">[1]FEBECOA!#REF!</definedName>
    <definedName name="_num36">[1]FEBECOA!#REF!</definedName>
    <definedName name="_num37" localSheetId="1">[1]FEBECOA!#REF!</definedName>
    <definedName name="_num37">[1]FEBECOA!#REF!</definedName>
    <definedName name="_num38" localSheetId="1">[1]FEBECOA!#REF!</definedName>
    <definedName name="_num38">[1]FEBECOA!#REF!</definedName>
    <definedName name="_num39" localSheetId="1">[1]FEBECOA!#REF!</definedName>
    <definedName name="_num39">[1]FEBECOA!#REF!</definedName>
    <definedName name="_num40" localSheetId="1">[1]FEBECOA!#REF!</definedName>
    <definedName name="_num40">[1]FEBECOA!#REF!</definedName>
    <definedName name="_num41" localSheetId="1">[1]FEBECOA!#REF!</definedName>
    <definedName name="_num41">[1]FEBECOA!#REF!</definedName>
    <definedName name="_num43" localSheetId="1">[1]FEBECOA!#REF!</definedName>
    <definedName name="_num43">[1]FEBECOA!#REF!</definedName>
    <definedName name="_num44" localSheetId="1">[1]FEBECOA!#REF!</definedName>
    <definedName name="_num44">[1]FEBECOA!#REF!</definedName>
    <definedName name="_num45" localSheetId="1">[1]FEBECOA!#REF!</definedName>
    <definedName name="_num45">[1]FEBECOA!#REF!</definedName>
    <definedName name="_num46" localSheetId="1">[1]FEBECOA!#REF!</definedName>
    <definedName name="_num46">[1]FEBECOA!#REF!</definedName>
    <definedName name="_num47" localSheetId="1">[1]FEBECOA!#REF!</definedName>
    <definedName name="_num47">[1]FEBECOA!#REF!</definedName>
    <definedName name="_num48" localSheetId="1">[1]FEBECOA!#REF!</definedName>
    <definedName name="_num48">[1]FEBECOA!#REF!</definedName>
    <definedName name="_num49" localSheetId="1">#REF!</definedName>
    <definedName name="_num49">#REF!</definedName>
    <definedName name="_num50" localSheetId="1">#REF!</definedName>
    <definedName name="_num50">#REF!</definedName>
    <definedName name="_num51" localSheetId="1">#REF!</definedName>
    <definedName name="_num51">#REF!</definedName>
    <definedName name="_num52" localSheetId="1">#REF!</definedName>
    <definedName name="_num52">#REF!</definedName>
    <definedName name="_num53" localSheetId="1">#REF!</definedName>
    <definedName name="_num53">#REF!</definedName>
    <definedName name="_num8" localSheetId="1">#REF!</definedName>
    <definedName name="_num8">#REF!</definedName>
    <definedName name="_PC1" localSheetId="1">#REF!</definedName>
    <definedName name="_PC1" localSheetId="2">#REF!</definedName>
    <definedName name="_PC1">#REF!</definedName>
    <definedName name="_PC2" localSheetId="1">#REF!</definedName>
    <definedName name="_PC2" localSheetId="2">#REF!</definedName>
    <definedName name="_PC2">#REF!</definedName>
    <definedName name="_PF1" localSheetId="1">#REF!</definedName>
    <definedName name="_PF1">#REF!</definedName>
    <definedName name="_PF2" localSheetId="1">#REF!</definedName>
    <definedName name="_PF2">#REF!</definedName>
    <definedName name="_PF3" localSheetId="1">#REF!</definedName>
    <definedName name="_PF3">#REF!</definedName>
    <definedName name="_PF41" localSheetId="1">#REF!</definedName>
    <definedName name="_PF41">#REF!</definedName>
    <definedName name="_PF42" localSheetId="1">#REF!</definedName>
    <definedName name="_PF42">#REF!</definedName>
    <definedName name="_PF43" localSheetId="1">#REF!</definedName>
    <definedName name="_PF43">#REF!</definedName>
    <definedName name="_q1" localSheetId="1">#REF!</definedName>
    <definedName name="_q1">#REF!</definedName>
    <definedName name="_S_001" localSheetId="1">#REF!</definedName>
    <definedName name="_S_001" localSheetId="2">#REF!</definedName>
    <definedName name="_S_001">#REF!</definedName>
    <definedName name="_S_002" localSheetId="1">#REF!</definedName>
    <definedName name="_S_002" localSheetId="2">#REF!</definedName>
    <definedName name="_S_002">#REF!</definedName>
    <definedName name="_S_003" localSheetId="1">#REF!</definedName>
    <definedName name="_S_003" localSheetId="2">#REF!</definedName>
    <definedName name="_S_003">#REF!</definedName>
    <definedName name="_S_004" localSheetId="1">#REF!</definedName>
    <definedName name="_S_004" localSheetId="2">#REF!</definedName>
    <definedName name="_S_004">#REF!</definedName>
    <definedName name="_S_005" localSheetId="1">#REF!</definedName>
    <definedName name="_S_005" localSheetId="2">#REF!</definedName>
    <definedName name="_S_005">#REF!</definedName>
    <definedName name="_S_006" localSheetId="1">#REF!</definedName>
    <definedName name="_S_006" localSheetId="2">#REF!</definedName>
    <definedName name="_S_006">#REF!</definedName>
    <definedName name="_S_007" localSheetId="1">#REF!</definedName>
    <definedName name="_S_007" localSheetId="2">#REF!</definedName>
    <definedName name="_S_007">#REF!</definedName>
    <definedName name="_S_008" localSheetId="1">#REF!</definedName>
    <definedName name="_S_008" localSheetId="2">#REF!</definedName>
    <definedName name="_S_008">#REF!</definedName>
    <definedName name="_S_009" localSheetId="1">#REF!</definedName>
    <definedName name="_S_009" localSheetId="2">#REF!</definedName>
    <definedName name="_S_009">#REF!</definedName>
    <definedName name="_S_BMK" localSheetId="1">#REF!</definedName>
    <definedName name="_S_BMK" localSheetId="2">#REF!</definedName>
    <definedName name="_S_BMK">#REF!</definedName>
    <definedName name="_SCH_101_" localSheetId="1">#REF!</definedName>
    <definedName name="_SCH_101_" localSheetId="2">#REF!</definedName>
    <definedName name="_SCH_101_">#REF!</definedName>
    <definedName name="_SCH_10301_10301" localSheetId="1">#REF!</definedName>
    <definedName name="_SCH_10301_10301" localSheetId="2">#REF!</definedName>
    <definedName name="_SCH_10301_10301">#REF!</definedName>
    <definedName name="_SCH_108_" localSheetId="1">#REF!</definedName>
    <definedName name="_SCH_108_" localSheetId="2">#REF!</definedName>
    <definedName name="_SCH_108_">#REF!</definedName>
    <definedName name="_SCH_109_" localSheetId="1">#REF!</definedName>
    <definedName name="_SCH_109_" localSheetId="2">#REF!</definedName>
    <definedName name="_SCH_109_">#REF!</definedName>
    <definedName name="_SCH_1101_1101" localSheetId="1">#REF!</definedName>
    <definedName name="_SCH_1101_1101" localSheetId="2">#REF!</definedName>
    <definedName name="_SCH_1101_1101">#REF!</definedName>
    <definedName name="_SCH_1101_1102" localSheetId="1">#REF!</definedName>
    <definedName name="_SCH_1101_1102" localSheetId="2">#REF!</definedName>
    <definedName name="_SCH_1101_1102">#REF!</definedName>
    <definedName name="_SCH_1101_129" localSheetId="1">#REF!</definedName>
    <definedName name="_SCH_1101_129" localSheetId="2">#REF!</definedName>
    <definedName name="_SCH_1101_129">#REF!</definedName>
    <definedName name="_SCH_111_" localSheetId="1">#REF!</definedName>
    <definedName name="_SCH_111_" localSheetId="2">#REF!</definedName>
    <definedName name="_SCH_111_">#REF!</definedName>
    <definedName name="_SCH_112_" localSheetId="1">#REF!</definedName>
    <definedName name="_SCH_112_" localSheetId="2">#REF!</definedName>
    <definedName name="_SCH_112_">#REF!</definedName>
    <definedName name="_SCH_11801_11801" localSheetId="1">#REF!</definedName>
    <definedName name="_SCH_11801_11801" localSheetId="2">#REF!</definedName>
    <definedName name="_SCH_11801_11801">#REF!</definedName>
    <definedName name="_SCH_11801_129" localSheetId="1">#REF!</definedName>
    <definedName name="_SCH_11801_129" localSheetId="2">#REF!</definedName>
    <definedName name="_SCH_11801_129">#REF!</definedName>
    <definedName name="_SCH_11901_11901" localSheetId="1">#REF!</definedName>
    <definedName name="_SCH_11901_11901" localSheetId="2">#REF!</definedName>
    <definedName name="_SCH_11901_11901">#REF!</definedName>
    <definedName name="_SCH_11901_11903" localSheetId="1">#REF!</definedName>
    <definedName name="_SCH_11901_11903" localSheetId="2">#REF!</definedName>
    <definedName name="_SCH_11901_11903">#REF!</definedName>
    <definedName name="_SCH_11901_11905" localSheetId="1">#REF!</definedName>
    <definedName name="_SCH_11901_11905" localSheetId="2">#REF!</definedName>
    <definedName name="_SCH_11901_11905">#REF!</definedName>
    <definedName name="_SCH_11901_11906" localSheetId="1">#REF!</definedName>
    <definedName name="_SCH_11901_11906" localSheetId="2">#REF!</definedName>
    <definedName name="_SCH_11901_11906">#REF!</definedName>
    <definedName name="_SCH_11901_11907" localSheetId="1">#REF!</definedName>
    <definedName name="_SCH_11901_11907" localSheetId="2">#REF!</definedName>
    <definedName name="_SCH_11901_11907">#REF!</definedName>
    <definedName name="_SCH_11901_129" localSheetId="1">#REF!</definedName>
    <definedName name="_SCH_11901_129" localSheetId="2">#REF!</definedName>
    <definedName name="_SCH_11901_129">#REF!</definedName>
    <definedName name="_SCH_120_" localSheetId="1">#REF!</definedName>
    <definedName name="_SCH_120_" localSheetId="2">#REF!</definedName>
    <definedName name="_SCH_120_">#REF!</definedName>
    <definedName name="_SCH_1201_1201" localSheetId="1">#REF!</definedName>
    <definedName name="_SCH_1201_1201" localSheetId="2">#REF!</definedName>
    <definedName name="_SCH_1201_1201">#REF!</definedName>
    <definedName name="_SCH_1201_1202" localSheetId="1">#REF!</definedName>
    <definedName name="_SCH_1201_1202" localSheetId="2">#REF!</definedName>
    <definedName name="_SCH_1201_1202">#REF!</definedName>
    <definedName name="_SCH_1201_129" localSheetId="1">#REF!</definedName>
    <definedName name="_SCH_1201_129" localSheetId="2">#REF!</definedName>
    <definedName name="_SCH_1201_129">#REF!</definedName>
    <definedName name="_SCH_12601_12601" localSheetId="1">#REF!</definedName>
    <definedName name="_SCH_12601_12601" localSheetId="2">#REF!</definedName>
    <definedName name="_SCH_12601_12601">#REF!</definedName>
    <definedName name="_SCH_12601_12602" localSheetId="1">#REF!</definedName>
    <definedName name="_SCH_12601_12602" localSheetId="2">#REF!</definedName>
    <definedName name="_SCH_12601_12602">#REF!</definedName>
    <definedName name="_SCH_13001_129" localSheetId="1">#REF!</definedName>
    <definedName name="_SCH_13001_129" localSheetId="2">#REF!</definedName>
    <definedName name="_SCH_13001_129">#REF!</definedName>
    <definedName name="_SCH_13001_13001" localSheetId="1">#REF!</definedName>
    <definedName name="_SCH_13001_13001" localSheetId="2">#REF!</definedName>
    <definedName name="_SCH_13001_13001">#REF!</definedName>
    <definedName name="_SCH_1301_129" localSheetId="1">#REF!</definedName>
    <definedName name="_SCH_1301_129" localSheetId="2">#REF!</definedName>
    <definedName name="_SCH_1301_129">#REF!</definedName>
    <definedName name="_SCH_1301_1301" localSheetId="1">#REF!</definedName>
    <definedName name="_SCH_1301_1301" localSheetId="2">#REF!</definedName>
    <definedName name="_SCH_1301_1301">#REF!</definedName>
    <definedName name="_SCH_1301_1302" localSheetId="1">#REF!</definedName>
    <definedName name="_SCH_1301_1302" localSheetId="2">#REF!</definedName>
    <definedName name="_SCH_1301_1302">#REF!</definedName>
    <definedName name="_SCH_1301_1303" localSheetId="1">#REF!</definedName>
    <definedName name="_SCH_1301_1303" localSheetId="2">#REF!</definedName>
    <definedName name="_SCH_1301_1303">#REF!</definedName>
    <definedName name="_SCH_1301_1304" localSheetId="1">#REF!</definedName>
    <definedName name="_SCH_1301_1304" localSheetId="2">#REF!</definedName>
    <definedName name="_SCH_1301_1304">#REF!</definedName>
    <definedName name="_SCH_1301_1307" localSheetId="1">#REF!</definedName>
    <definedName name="_SCH_1301_1307" localSheetId="2">#REF!</definedName>
    <definedName name="_SCH_1301_1307">#REF!</definedName>
    <definedName name="_SCH_1301_1315" localSheetId="1">#REF!</definedName>
    <definedName name="_SCH_1301_1315" localSheetId="2">#REF!</definedName>
    <definedName name="_SCH_1301_1315">#REF!</definedName>
    <definedName name="_SCH_13801_129" localSheetId="1">#REF!</definedName>
    <definedName name="_SCH_13801_129" localSheetId="2">#REF!</definedName>
    <definedName name="_SCH_13801_129">#REF!</definedName>
    <definedName name="_SCH_13801_13801" localSheetId="1">#REF!</definedName>
    <definedName name="_SCH_13801_13801" localSheetId="2">#REF!</definedName>
    <definedName name="_SCH_13801_13801">#REF!</definedName>
    <definedName name="_SCH_1401_129" localSheetId="1">#REF!</definedName>
    <definedName name="_SCH_1401_129" localSheetId="2">#REF!</definedName>
    <definedName name="_SCH_1401_129">#REF!</definedName>
    <definedName name="_SCH_1401_1401" localSheetId="1">#REF!</definedName>
    <definedName name="_SCH_1401_1401" localSheetId="2">#REF!</definedName>
    <definedName name="_SCH_1401_1401">#REF!</definedName>
    <definedName name="_SCH_14101_129" localSheetId="1">#REF!</definedName>
    <definedName name="_SCH_14101_129" localSheetId="2">#REF!</definedName>
    <definedName name="_SCH_14101_129">#REF!</definedName>
    <definedName name="_SCH_14101_14101" localSheetId="1">#REF!</definedName>
    <definedName name="_SCH_14101_14101" localSheetId="2">#REF!</definedName>
    <definedName name="_SCH_14101_14101">#REF!</definedName>
    <definedName name="_SCH_14101_14103" localSheetId="1">#REF!</definedName>
    <definedName name="_SCH_14101_14103" localSheetId="2">#REF!</definedName>
    <definedName name="_SCH_14101_14103">#REF!</definedName>
    <definedName name="_SCH_14101_14104" localSheetId="1">#REF!</definedName>
    <definedName name="_SCH_14101_14104" localSheetId="2">#REF!</definedName>
    <definedName name="_SCH_14101_14104">#REF!</definedName>
    <definedName name="_SCH_14601_129" localSheetId="1">#REF!</definedName>
    <definedName name="_SCH_14601_129" localSheetId="2">#REF!</definedName>
    <definedName name="_SCH_14601_129">#REF!</definedName>
    <definedName name="_SCH_14601_14601" localSheetId="1">#REF!</definedName>
    <definedName name="_SCH_14601_14601" localSheetId="2">#REF!</definedName>
    <definedName name="_SCH_14601_14601">#REF!</definedName>
    <definedName name="_SCH_14801_129" localSheetId="1">#REF!</definedName>
    <definedName name="_SCH_14801_129" localSheetId="2">#REF!</definedName>
    <definedName name="_SCH_14801_129">#REF!</definedName>
    <definedName name="_SCH_14801_14801" localSheetId="1">#REF!</definedName>
    <definedName name="_SCH_14801_14801" localSheetId="2">#REF!</definedName>
    <definedName name="_SCH_14801_14801">#REF!</definedName>
    <definedName name="_SCH_14801_14802" localSheetId="1">#REF!</definedName>
    <definedName name="_SCH_14801_14802" localSheetId="2">#REF!</definedName>
    <definedName name="_SCH_14801_14802">#REF!</definedName>
    <definedName name="_SCH_14801_14804" localSheetId="1">#REF!</definedName>
    <definedName name="_SCH_14801_14804" localSheetId="2">#REF!</definedName>
    <definedName name="_SCH_14801_14804">#REF!</definedName>
    <definedName name="_SCH_14901_129" localSheetId="1">#REF!</definedName>
    <definedName name="_SCH_14901_129" localSheetId="2">#REF!</definedName>
    <definedName name="_SCH_14901_129">#REF!</definedName>
    <definedName name="_SCH_14901_14901" localSheetId="1">#REF!</definedName>
    <definedName name="_SCH_14901_14901" localSheetId="2">#REF!</definedName>
    <definedName name="_SCH_14901_14901">#REF!</definedName>
    <definedName name="_SCH_15201_129" localSheetId="1">#REF!</definedName>
    <definedName name="_SCH_15201_129" localSheetId="2">#REF!</definedName>
    <definedName name="_SCH_15201_129">#REF!</definedName>
    <definedName name="_SCH_15201_15201" localSheetId="1">#REF!</definedName>
    <definedName name="_SCH_15201_15201" localSheetId="2">#REF!</definedName>
    <definedName name="_SCH_15201_15201">#REF!</definedName>
    <definedName name="_SCH_15201_15202" localSheetId="1">#REF!</definedName>
    <definedName name="_SCH_15201_15202" localSheetId="2">#REF!</definedName>
    <definedName name="_SCH_15201_15202">#REF!</definedName>
    <definedName name="_SCH_15301_15301" localSheetId="1">#REF!</definedName>
    <definedName name="_SCH_15301_15301" localSheetId="2">#REF!</definedName>
    <definedName name="_SCH_15301_15301">#REF!</definedName>
    <definedName name="_SCH_15301_15304" localSheetId="1">#REF!</definedName>
    <definedName name="_SCH_15301_15304" localSheetId="2">#REF!</definedName>
    <definedName name="_SCH_15301_15304">#REF!</definedName>
    <definedName name="_SCH_15301_15307" localSheetId="1">#REF!</definedName>
    <definedName name="_SCH_15301_15307" localSheetId="2">#REF!</definedName>
    <definedName name="_SCH_15301_15307">#REF!</definedName>
    <definedName name="_SCH_15303_" localSheetId="1">#REF!</definedName>
    <definedName name="_SCH_15303_" localSheetId="2">#REF!</definedName>
    <definedName name="_SCH_15303_">#REF!</definedName>
    <definedName name="_SCH_15304_" localSheetId="1">#REF!</definedName>
    <definedName name="_SCH_15304_" localSheetId="2">#REF!</definedName>
    <definedName name="_SCH_15304_">#REF!</definedName>
    <definedName name="_SCH_15601_129" localSheetId="1">#REF!</definedName>
    <definedName name="_SCH_15601_129" localSheetId="2">#REF!</definedName>
    <definedName name="_SCH_15601_129">#REF!</definedName>
    <definedName name="_SCH_15601_15601" localSheetId="1">#REF!</definedName>
    <definedName name="_SCH_15601_15601" localSheetId="2">#REF!</definedName>
    <definedName name="_SCH_15601_15601">#REF!</definedName>
    <definedName name="_SCH_15601_15603" localSheetId="1">#REF!</definedName>
    <definedName name="_SCH_15601_15603" localSheetId="2">#REF!</definedName>
    <definedName name="_SCH_15601_15603">#REF!</definedName>
    <definedName name="_SCH_15601_15604" localSheetId="1">#REF!</definedName>
    <definedName name="_SCH_15601_15604" localSheetId="2">#REF!</definedName>
    <definedName name="_SCH_15601_15604">#REF!</definedName>
    <definedName name="_SCH_15601_15607" localSheetId="1">#REF!</definedName>
    <definedName name="_SCH_15601_15607" localSheetId="2">#REF!</definedName>
    <definedName name="_SCH_15601_15607">#REF!</definedName>
    <definedName name="_SCH_15601_15608" localSheetId="1">#REF!</definedName>
    <definedName name="_SCH_15601_15608" localSheetId="2">#REF!</definedName>
    <definedName name="_SCH_15601_15608">#REF!</definedName>
    <definedName name="_SCH_15701_129" localSheetId="1">#REF!</definedName>
    <definedName name="_SCH_15701_129" localSheetId="2">#REF!</definedName>
    <definedName name="_SCH_15701_129">#REF!</definedName>
    <definedName name="_SCH_15701_15701" localSheetId="1">#REF!</definedName>
    <definedName name="_SCH_15701_15701" localSheetId="2">#REF!</definedName>
    <definedName name="_SCH_15701_15701">#REF!</definedName>
    <definedName name="_SCH_15701_15704" localSheetId="1">#REF!</definedName>
    <definedName name="_SCH_15701_15704" localSheetId="2">#REF!</definedName>
    <definedName name="_SCH_15701_15704">#REF!</definedName>
    <definedName name="_SCH_16301_129" localSheetId="1">#REF!</definedName>
    <definedName name="_SCH_16301_129" localSheetId="2">#REF!</definedName>
    <definedName name="_SCH_16301_129">#REF!</definedName>
    <definedName name="_SCH_16301_16301" localSheetId="1">#REF!</definedName>
    <definedName name="_SCH_16301_16301" localSheetId="2">#REF!</definedName>
    <definedName name="_SCH_16301_16301">#REF!</definedName>
    <definedName name="_SCH_16301_16302" localSheetId="1">#REF!</definedName>
    <definedName name="_SCH_16301_16302" localSheetId="2">#REF!</definedName>
    <definedName name="_SCH_16301_16302">#REF!</definedName>
    <definedName name="_SCH_16301_16304" localSheetId="1">#REF!</definedName>
    <definedName name="_SCH_16301_16304" localSheetId="2">#REF!</definedName>
    <definedName name="_SCH_16301_16304">#REF!</definedName>
    <definedName name="_SCH_16401_129" localSheetId="1">#REF!</definedName>
    <definedName name="_SCH_16401_129" localSheetId="2">#REF!</definedName>
    <definedName name="_SCH_16401_129">#REF!</definedName>
    <definedName name="_SCH_16401_16401" localSheetId="1">#REF!</definedName>
    <definedName name="_SCH_16401_16401" localSheetId="2">#REF!</definedName>
    <definedName name="_SCH_16401_16401">#REF!</definedName>
    <definedName name="_SCH_16401_16402" localSheetId="1">#REF!</definedName>
    <definedName name="_SCH_16401_16402" localSheetId="2">#REF!</definedName>
    <definedName name="_SCH_16401_16402">#REF!</definedName>
    <definedName name="_SCH_16501_129" localSheetId="1">#REF!</definedName>
    <definedName name="_SCH_16501_129" localSheetId="2">#REF!</definedName>
    <definedName name="_SCH_16501_129">#REF!</definedName>
    <definedName name="_SCH_16501_16501" localSheetId="1">#REF!</definedName>
    <definedName name="_SCH_16501_16501" localSheetId="2">#REF!</definedName>
    <definedName name="_SCH_16501_16501">#REF!</definedName>
    <definedName name="_SCH_16601_129" localSheetId="1">#REF!</definedName>
    <definedName name="_SCH_16601_129" localSheetId="2">#REF!</definedName>
    <definedName name="_SCH_16601_129">#REF!</definedName>
    <definedName name="_SCH_16601_16601" localSheetId="1">#REF!</definedName>
    <definedName name="_SCH_16601_16601" localSheetId="2">#REF!</definedName>
    <definedName name="_SCH_16601_16601">#REF!</definedName>
    <definedName name="_SCH_16601_16602" localSheetId="1">#REF!</definedName>
    <definedName name="_SCH_16601_16602" localSheetId="2">#REF!</definedName>
    <definedName name="_SCH_16601_16602">#REF!</definedName>
    <definedName name="_SCH_16701_129" localSheetId="1">#REF!</definedName>
    <definedName name="_SCH_16701_129" localSheetId="2">#REF!</definedName>
    <definedName name="_SCH_16701_129">#REF!</definedName>
    <definedName name="_SCH_16701_16701" localSheetId="1">#REF!</definedName>
    <definedName name="_SCH_16701_16701" localSheetId="2">#REF!</definedName>
    <definedName name="_SCH_16701_16701">#REF!</definedName>
    <definedName name="_SCH_16701_16702" localSheetId="1">#REF!</definedName>
    <definedName name="_SCH_16701_16702" localSheetId="2">#REF!</definedName>
    <definedName name="_SCH_16701_16702">#REF!</definedName>
    <definedName name="_SCH_16701_16704" localSheetId="1">#REF!</definedName>
    <definedName name="_SCH_16701_16704" localSheetId="2">#REF!</definedName>
    <definedName name="_SCH_16701_16704">#REF!</definedName>
    <definedName name="_SCH_16701_16706" localSheetId="1">#REF!</definedName>
    <definedName name="_SCH_16701_16706" localSheetId="2">#REF!</definedName>
    <definedName name="_SCH_16701_16706">#REF!</definedName>
    <definedName name="_SCH_16701_16707" localSheetId="1">#REF!</definedName>
    <definedName name="_SCH_16701_16707" localSheetId="2">#REF!</definedName>
    <definedName name="_SCH_16701_16707">#REF!</definedName>
    <definedName name="_SCH_16801_129" localSheetId="1">#REF!</definedName>
    <definedName name="_SCH_16801_129" localSheetId="2">#REF!</definedName>
    <definedName name="_SCH_16801_129">#REF!</definedName>
    <definedName name="_SCH_16801_16801" localSheetId="1">#REF!</definedName>
    <definedName name="_SCH_16801_16801" localSheetId="2">#REF!</definedName>
    <definedName name="_SCH_16801_16801">#REF!</definedName>
    <definedName name="_SCH_16801_16803" localSheetId="1">#REF!</definedName>
    <definedName name="_SCH_16801_16803" localSheetId="2">#REF!</definedName>
    <definedName name="_SCH_16801_16803">#REF!</definedName>
    <definedName name="_SCH_16801_16806" localSheetId="1">#REF!</definedName>
    <definedName name="_SCH_16801_16806" localSheetId="2">#REF!</definedName>
    <definedName name="_SCH_16801_16806">#REF!</definedName>
    <definedName name="_SCH_16801_16807" localSheetId="1">#REF!</definedName>
    <definedName name="_SCH_16801_16807" localSheetId="2">#REF!</definedName>
    <definedName name="_SCH_16801_16807">#REF!</definedName>
    <definedName name="_SCH_17401_129" localSheetId="1">#REF!</definedName>
    <definedName name="_SCH_17401_129" localSheetId="2">#REF!</definedName>
    <definedName name="_SCH_17401_129">#REF!</definedName>
    <definedName name="_SCH_17401_17401" localSheetId="1">#REF!</definedName>
    <definedName name="_SCH_17401_17401" localSheetId="2">#REF!</definedName>
    <definedName name="_SCH_17401_17401">#REF!</definedName>
    <definedName name="_SCH_17401_17402" localSheetId="1">#REF!</definedName>
    <definedName name="_SCH_17401_17402" localSheetId="2">#REF!</definedName>
    <definedName name="_SCH_17401_17402">#REF!</definedName>
    <definedName name="_SCH_17501_129" localSheetId="1">#REF!</definedName>
    <definedName name="_SCH_17501_129" localSheetId="2">#REF!</definedName>
    <definedName name="_SCH_17501_129">#REF!</definedName>
    <definedName name="_SCH_17501_17501" localSheetId="1">#REF!</definedName>
    <definedName name="_SCH_17501_17501" localSheetId="2">#REF!</definedName>
    <definedName name="_SCH_17501_17501">#REF!</definedName>
    <definedName name="_SCH_17601_129" localSheetId="1">#REF!</definedName>
    <definedName name="_SCH_17601_129" localSheetId="2">#REF!</definedName>
    <definedName name="_SCH_17601_129">#REF!</definedName>
    <definedName name="_SCH_17601_17601" localSheetId="1">#REF!</definedName>
    <definedName name="_SCH_17601_17601" localSheetId="2">#REF!</definedName>
    <definedName name="_SCH_17601_17601">#REF!</definedName>
    <definedName name="_SCH_17601_17605" localSheetId="1">#REF!</definedName>
    <definedName name="_SCH_17601_17605" localSheetId="2">#REF!</definedName>
    <definedName name="_SCH_17601_17605">#REF!</definedName>
    <definedName name="_SCH_17801_129" localSheetId="1">#REF!</definedName>
    <definedName name="_SCH_17801_129" localSheetId="2">#REF!</definedName>
    <definedName name="_SCH_17801_129">#REF!</definedName>
    <definedName name="_SCH_17801_17801" localSheetId="1">#REF!</definedName>
    <definedName name="_SCH_17801_17801" localSheetId="2">#REF!</definedName>
    <definedName name="_SCH_17801_17801">#REF!</definedName>
    <definedName name="_SCH_17801_17802" localSheetId="1">#REF!</definedName>
    <definedName name="_SCH_17801_17802" localSheetId="2">#REF!</definedName>
    <definedName name="_SCH_17801_17802">#REF!</definedName>
    <definedName name="_SCH_17801_17803" localSheetId="1">#REF!</definedName>
    <definedName name="_SCH_17801_17803" localSheetId="2">#REF!</definedName>
    <definedName name="_SCH_17801_17803">#REF!</definedName>
    <definedName name="_SCH_17801_17804" localSheetId="1">#REF!</definedName>
    <definedName name="_SCH_17801_17804" localSheetId="2">#REF!</definedName>
    <definedName name="_SCH_17801_17804">#REF!</definedName>
    <definedName name="_SCH_17801_17807" localSheetId="1">#REF!</definedName>
    <definedName name="_SCH_17801_17807" localSheetId="2">#REF!</definedName>
    <definedName name="_SCH_17801_17807">#REF!</definedName>
    <definedName name="_SCH_17801_17808" localSheetId="1">#REF!</definedName>
    <definedName name="_SCH_17801_17808" localSheetId="2">#REF!</definedName>
    <definedName name="_SCH_17801_17808">#REF!</definedName>
    <definedName name="_SCH_17801_17811" localSheetId="1">#REF!</definedName>
    <definedName name="_SCH_17801_17811" localSheetId="2">#REF!</definedName>
    <definedName name="_SCH_17801_17811">#REF!</definedName>
    <definedName name="_SCH_17801_17812" localSheetId="1">#REF!</definedName>
    <definedName name="_SCH_17801_17812" localSheetId="2">#REF!</definedName>
    <definedName name="_SCH_17801_17812">#REF!</definedName>
    <definedName name="_SCH_17801_17814" localSheetId="1">#REF!</definedName>
    <definedName name="_SCH_17801_17814" localSheetId="2">#REF!</definedName>
    <definedName name="_SCH_17801_17814">#REF!</definedName>
    <definedName name="_SCH_17801_17815" localSheetId="1">#REF!</definedName>
    <definedName name="_SCH_17801_17815" localSheetId="2">#REF!</definedName>
    <definedName name="_SCH_17801_17815">#REF!</definedName>
    <definedName name="_SCH_17801_17816" localSheetId="1">#REF!</definedName>
    <definedName name="_SCH_17801_17816" localSheetId="2">#REF!</definedName>
    <definedName name="_SCH_17801_17816">#REF!</definedName>
    <definedName name="_SCH_17901_129" localSheetId="1">#REF!</definedName>
    <definedName name="_SCH_17901_129" localSheetId="2">#REF!</definedName>
    <definedName name="_SCH_17901_129">#REF!</definedName>
    <definedName name="_SCH_17901_17901" localSheetId="1">#REF!</definedName>
    <definedName name="_SCH_17901_17901" localSheetId="2">#REF!</definedName>
    <definedName name="_SCH_17901_17901">#REF!</definedName>
    <definedName name="_SCH_17901_17903" localSheetId="1">#REF!</definedName>
    <definedName name="_SCH_17901_17903" localSheetId="2">#REF!</definedName>
    <definedName name="_SCH_17901_17903">#REF!</definedName>
    <definedName name="_SCH_17901_17904" localSheetId="1">#REF!</definedName>
    <definedName name="_SCH_17901_17904" localSheetId="2">#REF!</definedName>
    <definedName name="_SCH_17901_17904">#REF!</definedName>
    <definedName name="_SCH_17901_17905" localSheetId="1">#REF!</definedName>
    <definedName name="_SCH_17901_17905" localSheetId="2">#REF!</definedName>
    <definedName name="_SCH_17901_17905">#REF!</definedName>
    <definedName name="_SCH_17901_17906" localSheetId="1">#REF!</definedName>
    <definedName name="_SCH_17901_17906" localSheetId="2">#REF!</definedName>
    <definedName name="_SCH_17901_17906">#REF!</definedName>
    <definedName name="_SCH_17901_17909" localSheetId="1">#REF!</definedName>
    <definedName name="_SCH_17901_17909" localSheetId="2">#REF!</definedName>
    <definedName name="_SCH_17901_17909">#REF!</definedName>
    <definedName name="_SCH_17901_17911" localSheetId="1">#REF!</definedName>
    <definedName name="_SCH_17901_17911" localSheetId="2">#REF!</definedName>
    <definedName name="_SCH_17901_17911">#REF!</definedName>
    <definedName name="_SCH_17901_17912" localSheetId="1">#REF!</definedName>
    <definedName name="_SCH_17901_17912" localSheetId="2">#REF!</definedName>
    <definedName name="_SCH_17901_17912">#REF!</definedName>
    <definedName name="_SCH_17901_17914" localSheetId="1">#REF!</definedName>
    <definedName name="_SCH_17901_17914" localSheetId="2">#REF!</definedName>
    <definedName name="_SCH_17901_17914">#REF!</definedName>
    <definedName name="_SCH_18401_129" localSheetId="1">#REF!</definedName>
    <definedName name="_SCH_18401_129" localSheetId="2">#REF!</definedName>
    <definedName name="_SCH_18401_129">#REF!</definedName>
    <definedName name="_SCH_18401_18401" localSheetId="1">#REF!</definedName>
    <definedName name="_SCH_18401_18401" localSheetId="2">#REF!</definedName>
    <definedName name="_SCH_18401_18401">#REF!</definedName>
    <definedName name="_SCH_18401_18402" localSheetId="1">#REF!</definedName>
    <definedName name="_SCH_18401_18402" localSheetId="2">#REF!</definedName>
    <definedName name="_SCH_18401_18402">#REF!</definedName>
    <definedName name="_SCH_18401_18406" localSheetId="1">#REF!</definedName>
    <definedName name="_SCH_18401_18406" localSheetId="2">#REF!</definedName>
    <definedName name="_SCH_18401_18406">#REF!</definedName>
    <definedName name="_SCH_18401_18407" localSheetId="1">#REF!</definedName>
    <definedName name="_SCH_18401_18407" localSheetId="2">#REF!</definedName>
    <definedName name="_SCH_18401_18407">#REF!</definedName>
    <definedName name="_SCH_18501_129" localSheetId="1">#REF!</definedName>
    <definedName name="_SCH_18501_129" localSheetId="2">#REF!</definedName>
    <definedName name="_SCH_18501_129">#REF!</definedName>
    <definedName name="_SCH_18501_18501" localSheetId="1">#REF!</definedName>
    <definedName name="_SCH_18501_18501" localSheetId="2">#REF!</definedName>
    <definedName name="_SCH_18501_18501">#REF!</definedName>
    <definedName name="_SCH_18501_18502" localSheetId="1">#REF!</definedName>
    <definedName name="_SCH_18501_18502" localSheetId="2">#REF!</definedName>
    <definedName name="_SCH_18501_18502">#REF!</definedName>
    <definedName name="_SCH_18801_18801" localSheetId="1">#REF!</definedName>
    <definedName name="_SCH_18801_18801" localSheetId="2">#REF!</definedName>
    <definedName name="_SCH_18801_18801">#REF!</definedName>
    <definedName name="_SCH_19101_129" localSheetId="1">#REF!</definedName>
    <definedName name="_SCH_19101_129" localSheetId="2">#REF!</definedName>
    <definedName name="_SCH_19101_129">#REF!</definedName>
    <definedName name="_SCH_19101_19101" localSheetId="1">#REF!</definedName>
    <definedName name="_SCH_19101_19101" localSheetId="2">#REF!</definedName>
    <definedName name="_SCH_19101_19101">#REF!</definedName>
    <definedName name="_SCH_19301_19301" localSheetId="1">#REF!</definedName>
    <definedName name="_SCH_19301_19301" localSheetId="2">#REF!</definedName>
    <definedName name="_SCH_19301_19301">#REF!</definedName>
    <definedName name="_SCH_19401_129" localSheetId="1">#REF!</definedName>
    <definedName name="_SCH_19401_129" localSheetId="2">#REF!</definedName>
    <definedName name="_SCH_19401_129">#REF!</definedName>
    <definedName name="_SCH_19401_19401" localSheetId="1">#REF!</definedName>
    <definedName name="_SCH_19401_19401" localSheetId="2">#REF!</definedName>
    <definedName name="_SCH_19401_19401">#REF!</definedName>
    <definedName name="_SCH_19601_129" localSheetId="1">#REF!</definedName>
    <definedName name="_SCH_19601_129" localSheetId="2">#REF!</definedName>
    <definedName name="_SCH_19601_129">#REF!</definedName>
    <definedName name="_SCH_19601_19601" localSheetId="1">#REF!</definedName>
    <definedName name="_SCH_19601_19601" localSheetId="2">#REF!</definedName>
    <definedName name="_SCH_19601_19601">#REF!</definedName>
    <definedName name="_SCH_20601_20601" localSheetId="1">#REF!</definedName>
    <definedName name="_SCH_20601_20601" localSheetId="2">#REF!</definedName>
    <definedName name="_SCH_20601_20601">#REF!</definedName>
    <definedName name="_SCH_20601_20602" localSheetId="1">#REF!</definedName>
    <definedName name="_SCH_20601_20602" localSheetId="2">#REF!</definedName>
    <definedName name="_SCH_20601_20602">#REF!</definedName>
    <definedName name="_SCH_20601_20603" localSheetId="1">#REF!</definedName>
    <definedName name="_SCH_20601_20603" localSheetId="2">#REF!</definedName>
    <definedName name="_SCH_20601_20603">#REF!</definedName>
    <definedName name="_SCH_20601_20605" localSheetId="1">#REF!</definedName>
    <definedName name="_SCH_20601_20605" localSheetId="2">#REF!</definedName>
    <definedName name="_SCH_20601_20605">#REF!</definedName>
    <definedName name="_SCH_20602_" localSheetId="1">#REF!</definedName>
    <definedName name="_SCH_20602_" localSheetId="2">#REF!</definedName>
    <definedName name="_SCH_20602_">#REF!</definedName>
    <definedName name="_SCH_20801_129" localSheetId="1">#REF!</definedName>
    <definedName name="_SCH_20801_129" localSheetId="2">#REF!</definedName>
    <definedName name="_SCH_20801_129">#REF!</definedName>
    <definedName name="_SCH_20801_20801" localSheetId="1">#REF!</definedName>
    <definedName name="_SCH_20801_20801" localSheetId="2">#REF!</definedName>
    <definedName name="_SCH_20801_20801">#REF!</definedName>
    <definedName name="_SCH_20801_20809" localSheetId="1">#REF!</definedName>
    <definedName name="_SCH_20801_20809" localSheetId="2">#REF!</definedName>
    <definedName name="_SCH_20801_20809">#REF!</definedName>
    <definedName name="_SCH_21001_129" localSheetId="1">#REF!</definedName>
    <definedName name="_SCH_21001_129" localSheetId="2">#REF!</definedName>
    <definedName name="_SCH_21001_129">#REF!</definedName>
    <definedName name="_SCH_21001_21001" localSheetId="1">#REF!</definedName>
    <definedName name="_SCH_21001_21001" localSheetId="2">#REF!</definedName>
    <definedName name="_SCH_21001_21001">#REF!</definedName>
    <definedName name="_SCH_21001_21003" localSheetId="1">#REF!</definedName>
    <definedName name="_SCH_21001_21003" localSheetId="2">#REF!</definedName>
    <definedName name="_SCH_21001_21003">#REF!</definedName>
    <definedName name="_SCH_21101_129" localSheetId="1">#REF!</definedName>
    <definedName name="_SCH_21101_129" localSheetId="2">#REF!</definedName>
    <definedName name="_SCH_21101_129">#REF!</definedName>
    <definedName name="_SCH_21101_21101" localSheetId="1">#REF!</definedName>
    <definedName name="_SCH_21101_21101" localSheetId="2">#REF!</definedName>
    <definedName name="_SCH_21101_21101">#REF!</definedName>
    <definedName name="_SCH_21201_129" localSheetId="1">#REF!</definedName>
    <definedName name="_SCH_21201_129" localSheetId="2">#REF!</definedName>
    <definedName name="_SCH_21201_129">#REF!</definedName>
    <definedName name="_SCH_21201_21201" localSheetId="1">#REF!</definedName>
    <definedName name="_SCH_21201_21201" localSheetId="2">#REF!</definedName>
    <definedName name="_SCH_21201_21201">#REF!</definedName>
    <definedName name="_SCH_21601_129" localSheetId="1">#REF!</definedName>
    <definedName name="_SCH_21601_129" localSheetId="2">#REF!</definedName>
    <definedName name="_SCH_21601_129">#REF!</definedName>
    <definedName name="_SCH_21601_21601" localSheetId="1">#REF!</definedName>
    <definedName name="_SCH_21601_21601" localSheetId="2">#REF!</definedName>
    <definedName name="_SCH_21601_21601">#REF!</definedName>
    <definedName name="_SCH_21601_21602" localSheetId="1">#REF!</definedName>
    <definedName name="_SCH_21601_21602" localSheetId="2">#REF!</definedName>
    <definedName name="_SCH_21601_21602">#REF!</definedName>
    <definedName name="_SCH_21601_21603" localSheetId="1">#REF!</definedName>
    <definedName name="_SCH_21601_21603" localSheetId="2">#REF!</definedName>
    <definedName name="_SCH_21601_21603">#REF!</definedName>
    <definedName name="_SCH_21601_21604" localSheetId="1">#REF!</definedName>
    <definedName name="_SCH_21601_21604" localSheetId="2">#REF!</definedName>
    <definedName name="_SCH_21601_21604">#REF!</definedName>
    <definedName name="_SCH_21601_21605" localSheetId="1">#REF!</definedName>
    <definedName name="_SCH_21601_21605" localSheetId="2">#REF!</definedName>
    <definedName name="_SCH_21601_21605">#REF!</definedName>
    <definedName name="_SCH_21601_21607" localSheetId="1">#REF!</definedName>
    <definedName name="_SCH_21601_21607" localSheetId="2">#REF!</definedName>
    <definedName name="_SCH_21601_21607">#REF!</definedName>
    <definedName name="_SCH_21601_21609" localSheetId="1">#REF!</definedName>
    <definedName name="_SCH_21601_21609" localSheetId="2">#REF!</definedName>
    <definedName name="_SCH_21601_21609">#REF!</definedName>
    <definedName name="_SCH_2201_2201" localSheetId="1">#REF!</definedName>
    <definedName name="_SCH_2201_2201" localSheetId="2">#REF!</definedName>
    <definedName name="_SCH_2201_2201">#REF!</definedName>
    <definedName name="_SCH_2201_2202" localSheetId="1">#REF!</definedName>
    <definedName name="_SCH_2201_2202" localSheetId="2">#REF!</definedName>
    <definedName name="_SCH_2201_2202">#REF!</definedName>
    <definedName name="_SCH_2201_2205" localSheetId="1">#REF!</definedName>
    <definedName name="_SCH_2201_2205" localSheetId="2">#REF!</definedName>
    <definedName name="_SCH_2201_2205">#REF!</definedName>
    <definedName name="_SCH_22301_129" localSheetId="1">#REF!</definedName>
    <definedName name="_SCH_22301_129" localSheetId="2">#REF!</definedName>
    <definedName name="_SCH_22301_129">#REF!</definedName>
    <definedName name="_SCH_22301_22301" localSheetId="1">#REF!</definedName>
    <definedName name="_SCH_22301_22301" localSheetId="2">#REF!</definedName>
    <definedName name="_SCH_22301_22301">#REF!</definedName>
    <definedName name="_SCH_22301_22306" localSheetId="1">#REF!</definedName>
    <definedName name="_SCH_22301_22306" localSheetId="2">#REF!</definedName>
    <definedName name="_SCH_22301_22306">#REF!</definedName>
    <definedName name="_SCH_22501_129" localSheetId="1">#REF!</definedName>
    <definedName name="_SCH_22501_129" localSheetId="2">#REF!</definedName>
    <definedName name="_SCH_22501_129">#REF!</definedName>
    <definedName name="_SCH_22501_22501" localSheetId="1">#REF!</definedName>
    <definedName name="_SCH_22501_22501" localSheetId="2">#REF!</definedName>
    <definedName name="_SCH_22501_22501">#REF!</definedName>
    <definedName name="_SCH_22501_22503" localSheetId="1">#REF!</definedName>
    <definedName name="_SCH_22501_22503" localSheetId="2">#REF!</definedName>
    <definedName name="_SCH_22501_22503">#REF!</definedName>
    <definedName name="_SCH_22801_129" localSheetId="1">#REF!</definedName>
    <definedName name="_SCH_22801_129" localSheetId="2">#REF!</definedName>
    <definedName name="_SCH_22801_129">#REF!</definedName>
    <definedName name="_SCH_22801_22801" localSheetId="1">#REF!</definedName>
    <definedName name="_SCH_22801_22801" localSheetId="2">#REF!</definedName>
    <definedName name="_SCH_22801_22801">#REF!</definedName>
    <definedName name="_SCH_22801_22807" localSheetId="1">#REF!</definedName>
    <definedName name="_SCH_22801_22807" localSheetId="2">#REF!</definedName>
    <definedName name="_SCH_22801_22807">#REF!</definedName>
    <definedName name="_SCH_23001_129" localSheetId="1">#REF!</definedName>
    <definedName name="_SCH_23001_129" localSheetId="2">#REF!</definedName>
    <definedName name="_SCH_23001_129">#REF!</definedName>
    <definedName name="_SCH_23001_23001" localSheetId="1">#REF!</definedName>
    <definedName name="_SCH_23001_23001" localSheetId="2">#REF!</definedName>
    <definedName name="_SCH_23001_23001">#REF!</definedName>
    <definedName name="_SCH_23301_129" localSheetId="1">#REF!</definedName>
    <definedName name="_SCH_23301_129" localSheetId="2">#REF!</definedName>
    <definedName name="_SCH_23301_129">#REF!</definedName>
    <definedName name="_SCH_23301_23301" localSheetId="1">#REF!</definedName>
    <definedName name="_SCH_23301_23301" localSheetId="2">#REF!</definedName>
    <definedName name="_SCH_23301_23301">#REF!</definedName>
    <definedName name="_SCH_23301_23302" localSheetId="1">#REF!</definedName>
    <definedName name="_SCH_23301_23302" localSheetId="2">#REF!</definedName>
    <definedName name="_SCH_23301_23302">#REF!</definedName>
    <definedName name="_SCH_24101_24101" localSheetId="1">#REF!</definedName>
    <definedName name="_SCH_24101_24101" localSheetId="2">#REF!</definedName>
    <definedName name="_SCH_24101_24101">#REF!</definedName>
    <definedName name="_SCH_24101_24102" localSheetId="1">#REF!</definedName>
    <definedName name="_SCH_24101_24102" localSheetId="2">#REF!</definedName>
    <definedName name="_SCH_24101_24102">#REF!</definedName>
    <definedName name="_SCH_24101_24103" localSheetId="1">#REF!</definedName>
    <definedName name="_SCH_24101_24103" localSheetId="2">#REF!</definedName>
    <definedName name="_SCH_24101_24103">#REF!</definedName>
    <definedName name="_SCH_24401_129" localSheetId="1">#REF!</definedName>
    <definedName name="_SCH_24401_129" localSheetId="2">#REF!</definedName>
    <definedName name="_SCH_24401_129">#REF!</definedName>
    <definedName name="_SCH_24401_24401" localSheetId="1">#REF!</definedName>
    <definedName name="_SCH_24401_24401" localSheetId="2">#REF!</definedName>
    <definedName name="_SCH_24401_24401">#REF!</definedName>
    <definedName name="_SCH_24401_24402" localSheetId="1">#REF!</definedName>
    <definedName name="_SCH_24401_24402" localSheetId="2">#REF!</definedName>
    <definedName name="_SCH_24401_24402">#REF!</definedName>
    <definedName name="_SCH_24401_24404" localSheetId="1">#REF!</definedName>
    <definedName name="_SCH_24401_24404" localSheetId="2">#REF!</definedName>
    <definedName name="_SCH_24401_24404">#REF!</definedName>
    <definedName name="_SCH_24401_24405" localSheetId="1">#REF!</definedName>
    <definedName name="_SCH_24401_24405" localSheetId="2">#REF!</definedName>
    <definedName name="_SCH_24401_24405">#REF!</definedName>
    <definedName name="_SCH_24401_24414" localSheetId="1">#REF!</definedName>
    <definedName name="_SCH_24401_24414" localSheetId="2">#REF!</definedName>
    <definedName name="_SCH_24401_24414">#REF!</definedName>
    <definedName name="_SCH_24501_129" localSheetId="1">#REF!</definedName>
    <definedName name="_SCH_24501_129" localSheetId="2">#REF!</definedName>
    <definedName name="_SCH_24501_129">#REF!</definedName>
    <definedName name="_SCH_24501_24501" localSheetId="1">#REF!</definedName>
    <definedName name="_SCH_24501_24501" localSheetId="2">#REF!</definedName>
    <definedName name="_SCH_24501_24501">#REF!</definedName>
    <definedName name="_SCH_24501_24502" localSheetId="1">#REF!</definedName>
    <definedName name="_SCH_24501_24502" localSheetId="2">#REF!</definedName>
    <definedName name="_SCH_24501_24502">#REF!</definedName>
    <definedName name="_SCH_2501_2501" localSheetId="1">#REF!</definedName>
    <definedName name="_SCH_2501_2501" localSheetId="2">#REF!</definedName>
    <definedName name="_SCH_2501_2501">#REF!</definedName>
    <definedName name="_SCH_2501_2502" localSheetId="1">#REF!</definedName>
    <definedName name="_SCH_2501_2502" localSheetId="2">#REF!</definedName>
    <definedName name="_SCH_2501_2502">#REF!</definedName>
    <definedName name="_SCH_25201_129" localSheetId="1">#REF!</definedName>
    <definedName name="_SCH_25201_129" localSheetId="2">#REF!</definedName>
    <definedName name="_SCH_25201_129">#REF!</definedName>
    <definedName name="_SCH_25201_25201" localSheetId="1">#REF!</definedName>
    <definedName name="_SCH_25201_25201" localSheetId="2">#REF!</definedName>
    <definedName name="_SCH_25201_25201">#REF!</definedName>
    <definedName name="_SCH_25301_25301" localSheetId="1">#REF!</definedName>
    <definedName name="_SCH_25301_25301" localSheetId="2">#REF!</definedName>
    <definedName name="_SCH_25301_25301">#REF!</definedName>
    <definedName name="_SCH_26301_26301" localSheetId="1">#REF!</definedName>
    <definedName name="_SCH_26301_26301" localSheetId="2">#REF!</definedName>
    <definedName name="_SCH_26301_26301">#REF!</definedName>
    <definedName name="_SCH_26601_26601" localSheetId="1">#REF!</definedName>
    <definedName name="_SCH_26601_26601" localSheetId="2">#REF!</definedName>
    <definedName name="_SCH_26601_26601">#REF!</definedName>
    <definedName name="_SCH_26601_26603" localSheetId="1">#REF!</definedName>
    <definedName name="_SCH_26601_26603" localSheetId="2">#REF!</definedName>
    <definedName name="_SCH_26601_26603">#REF!</definedName>
    <definedName name="_SCH_2901_129" localSheetId="1">#REF!</definedName>
    <definedName name="_SCH_2901_129" localSheetId="2">#REF!</definedName>
    <definedName name="_SCH_2901_129">#REF!</definedName>
    <definedName name="_SCH_2901_2901" localSheetId="1">#REF!</definedName>
    <definedName name="_SCH_2901_2901" localSheetId="2">#REF!</definedName>
    <definedName name="_SCH_2901_2901">#REF!</definedName>
    <definedName name="_SCH_302_" localSheetId="1">#REF!</definedName>
    <definedName name="_SCH_302_" localSheetId="2">#REF!</definedName>
    <definedName name="_SCH_302_">#REF!</definedName>
    <definedName name="_SCH_30701_129" localSheetId="1">#REF!</definedName>
    <definedName name="_SCH_30701_129" localSheetId="2">#REF!</definedName>
    <definedName name="_SCH_30701_129">#REF!</definedName>
    <definedName name="_SCH_30701_30701" localSheetId="1">#REF!</definedName>
    <definedName name="_SCH_30701_30701" localSheetId="2">#REF!</definedName>
    <definedName name="_SCH_30701_30701">#REF!</definedName>
    <definedName name="_SCH_3101_3101" localSheetId="1">#REF!</definedName>
    <definedName name="_SCH_3101_3101" localSheetId="2">#REF!</definedName>
    <definedName name="_SCH_3101_3101">#REF!</definedName>
    <definedName name="_SCH_3201_129" localSheetId="1">#REF!</definedName>
    <definedName name="_SCH_3201_129" localSheetId="2">#REF!</definedName>
    <definedName name="_SCH_3201_129">#REF!</definedName>
    <definedName name="_SCH_3201_3201" localSheetId="1">#REF!</definedName>
    <definedName name="_SCH_3201_3201" localSheetId="2">#REF!</definedName>
    <definedName name="_SCH_3201_3201">#REF!</definedName>
    <definedName name="_SCH_3201_3202" localSheetId="1">#REF!</definedName>
    <definedName name="_SCH_3201_3202" localSheetId="2">#REF!</definedName>
    <definedName name="_SCH_3201_3202">#REF!</definedName>
    <definedName name="_SCH_32101_32101" localSheetId="1">#REF!</definedName>
    <definedName name="_SCH_32101_32101" localSheetId="2">#REF!</definedName>
    <definedName name="_SCH_32101_32101">#REF!</definedName>
    <definedName name="_SCH_32201_129" localSheetId="1">#REF!</definedName>
    <definedName name="_SCH_32201_129" localSheetId="2">#REF!</definedName>
    <definedName name="_SCH_32201_129">#REF!</definedName>
    <definedName name="_SCH_32201_32201" localSheetId="1">#REF!</definedName>
    <definedName name="_SCH_32201_32201" localSheetId="2">#REF!</definedName>
    <definedName name="_SCH_32201_32201">#REF!</definedName>
    <definedName name="_SCH_34401_129" localSheetId="1">#REF!</definedName>
    <definedName name="_SCH_34401_129" localSheetId="2">#REF!</definedName>
    <definedName name="_SCH_34401_129">#REF!</definedName>
    <definedName name="_SCH_34401_34401" localSheetId="1">#REF!</definedName>
    <definedName name="_SCH_34401_34401" localSheetId="2">#REF!</definedName>
    <definedName name="_SCH_34401_34401">#REF!</definedName>
    <definedName name="_SCH_35601_129" localSheetId="1">#REF!</definedName>
    <definedName name="_SCH_35601_129" localSheetId="2">#REF!</definedName>
    <definedName name="_SCH_35601_129">#REF!</definedName>
    <definedName name="_SCH_35601_35601" localSheetId="1">#REF!</definedName>
    <definedName name="_SCH_35601_35601" localSheetId="2">#REF!</definedName>
    <definedName name="_SCH_35601_35601">#REF!</definedName>
    <definedName name="_SCH_3701_129" localSheetId="1">#REF!</definedName>
    <definedName name="_SCH_3701_129" localSheetId="2">#REF!</definedName>
    <definedName name="_SCH_3701_129">#REF!</definedName>
    <definedName name="_SCH_3701_3701" localSheetId="1">#REF!</definedName>
    <definedName name="_SCH_3701_3701" localSheetId="2">#REF!</definedName>
    <definedName name="_SCH_3701_3701">#REF!</definedName>
    <definedName name="_SCH_4001_129" localSheetId="1">#REF!</definedName>
    <definedName name="_SCH_4001_129" localSheetId="2">#REF!</definedName>
    <definedName name="_SCH_4001_129">#REF!</definedName>
    <definedName name="_SCH_4001_4001" localSheetId="1">#REF!</definedName>
    <definedName name="_SCH_4001_4001" localSheetId="2">#REF!</definedName>
    <definedName name="_SCH_4001_4001">#REF!</definedName>
    <definedName name="_SCH_4001_4002" localSheetId="1">#REF!</definedName>
    <definedName name="_SCH_4001_4002" localSheetId="2">#REF!</definedName>
    <definedName name="_SCH_4001_4002">#REF!</definedName>
    <definedName name="_SCH_402_" localSheetId="1">#REF!</definedName>
    <definedName name="_SCH_402_" localSheetId="2">#REF!</definedName>
    <definedName name="_SCH_402_">#REF!</definedName>
    <definedName name="_SCH_4201_129" localSheetId="1">#REF!</definedName>
    <definedName name="_SCH_4201_129" localSheetId="2">#REF!</definedName>
    <definedName name="_SCH_4201_129">#REF!</definedName>
    <definedName name="_SCH_4201_4201" localSheetId="1">#REF!</definedName>
    <definedName name="_SCH_4201_4201" localSheetId="2">#REF!</definedName>
    <definedName name="_SCH_4201_4201">#REF!</definedName>
    <definedName name="_SCH_4201_4202" localSheetId="1">#REF!</definedName>
    <definedName name="_SCH_4201_4202" localSheetId="2">#REF!</definedName>
    <definedName name="_SCH_4201_4202">#REF!</definedName>
    <definedName name="_SCH_4301_4301" localSheetId="1">#REF!</definedName>
    <definedName name="_SCH_4301_4301" localSheetId="2">#REF!</definedName>
    <definedName name="_SCH_4301_4301">#REF!</definedName>
    <definedName name="_SCH_4401_129" localSheetId="1">#REF!</definedName>
    <definedName name="_SCH_4401_129" localSheetId="2">#REF!</definedName>
    <definedName name="_SCH_4401_129">#REF!</definedName>
    <definedName name="_SCH_4401_4401" localSheetId="1">#REF!</definedName>
    <definedName name="_SCH_4401_4401" localSheetId="2">#REF!</definedName>
    <definedName name="_SCH_4401_4401">#REF!</definedName>
    <definedName name="_SCH_4401_4405" localSheetId="1">#REF!</definedName>
    <definedName name="_SCH_4401_4405" localSheetId="2">#REF!</definedName>
    <definedName name="_SCH_4401_4405">#REF!</definedName>
    <definedName name="_SCH_4401_4407" localSheetId="1">#REF!</definedName>
    <definedName name="_SCH_4401_4407" localSheetId="2">#REF!</definedName>
    <definedName name="_SCH_4401_4407">#REF!</definedName>
    <definedName name="_SCH_4501_129" localSheetId="1">#REF!</definedName>
    <definedName name="_SCH_4501_129" localSheetId="2">#REF!</definedName>
    <definedName name="_SCH_4501_129">#REF!</definedName>
    <definedName name="_SCH_4501_4501" localSheetId="1">#REF!</definedName>
    <definedName name="_SCH_4501_4501" localSheetId="2">#REF!</definedName>
    <definedName name="_SCH_4501_4501">#REF!</definedName>
    <definedName name="_SCH_4701_4701" localSheetId="1">#REF!</definedName>
    <definedName name="_SCH_4701_4701" localSheetId="2">#REF!</definedName>
    <definedName name="_SCH_4701_4701">#REF!</definedName>
    <definedName name="_SCH_4801_4801" localSheetId="1">#REF!</definedName>
    <definedName name="_SCH_4801_4801" localSheetId="2">#REF!</definedName>
    <definedName name="_SCH_4801_4801">#REF!</definedName>
    <definedName name="_SCH_4901_4901" localSheetId="1">#REF!</definedName>
    <definedName name="_SCH_4901_4901" localSheetId="2">#REF!</definedName>
    <definedName name="_SCH_4901_4901">#REF!</definedName>
    <definedName name="_SCH_4901_4903" localSheetId="1">#REF!</definedName>
    <definedName name="_SCH_4901_4903" localSheetId="2">#REF!</definedName>
    <definedName name="_SCH_4901_4903">#REF!</definedName>
    <definedName name="_SCH_5001_129" localSheetId="1">#REF!</definedName>
    <definedName name="_SCH_5001_129" localSheetId="2">#REF!</definedName>
    <definedName name="_SCH_5001_129">#REF!</definedName>
    <definedName name="_SCH_5001_5001" localSheetId="1">#REF!</definedName>
    <definedName name="_SCH_5001_5001" localSheetId="2">#REF!</definedName>
    <definedName name="_SCH_5001_5001">#REF!</definedName>
    <definedName name="_SCH_5001_5003" localSheetId="1">#REF!</definedName>
    <definedName name="_SCH_5001_5003" localSheetId="2">#REF!</definedName>
    <definedName name="_SCH_5001_5003">#REF!</definedName>
    <definedName name="_SCH_5301_129" localSheetId="1">#REF!</definedName>
    <definedName name="_SCH_5301_129" localSheetId="2">#REF!</definedName>
    <definedName name="_SCH_5301_129">#REF!</definedName>
    <definedName name="_SCH_5301_5301" localSheetId="1">#REF!</definedName>
    <definedName name="_SCH_5301_5301" localSheetId="2">#REF!</definedName>
    <definedName name="_SCH_5301_5301">#REF!</definedName>
    <definedName name="_SCH_5601_129" localSheetId="1">#REF!</definedName>
    <definedName name="_SCH_5601_129" localSheetId="2">#REF!</definedName>
    <definedName name="_SCH_5601_129">#REF!</definedName>
    <definedName name="_SCH_5601_5601" localSheetId="1">#REF!</definedName>
    <definedName name="_SCH_5601_5601" localSheetId="2">#REF!</definedName>
    <definedName name="_SCH_5601_5601">#REF!</definedName>
    <definedName name="_SCH_5801_129" localSheetId="1">#REF!</definedName>
    <definedName name="_SCH_5801_129" localSheetId="2">#REF!</definedName>
    <definedName name="_SCH_5801_129">#REF!</definedName>
    <definedName name="_SCH_5801_5801" localSheetId="1">#REF!</definedName>
    <definedName name="_SCH_5801_5801" localSheetId="2">#REF!</definedName>
    <definedName name="_SCH_5801_5801">#REF!</definedName>
    <definedName name="_SCH_5801_5802" localSheetId="1">#REF!</definedName>
    <definedName name="_SCH_5801_5802" localSheetId="2">#REF!</definedName>
    <definedName name="_SCH_5801_5802">#REF!</definedName>
    <definedName name="_SCH_5801_5803" localSheetId="1">#REF!</definedName>
    <definedName name="_SCH_5801_5803" localSheetId="2">#REF!</definedName>
    <definedName name="_SCH_5801_5803">#REF!</definedName>
    <definedName name="_SCH_5801_5804" localSheetId="1">#REF!</definedName>
    <definedName name="_SCH_5801_5804" localSheetId="2">#REF!</definedName>
    <definedName name="_SCH_5801_5804">#REF!</definedName>
    <definedName name="_SCH_5801_5806" localSheetId="1">#REF!</definedName>
    <definedName name="_SCH_5801_5806" localSheetId="2">#REF!</definedName>
    <definedName name="_SCH_5801_5806">#REF!</definedName>
    <definedName name="_SCH_6001_6001" localSheetId="1">#REF!</definedName>
    <definedName name="_SCH_6001_6001" localSheetId="2">#REF!</definedName>
    <definedName name="_SCH_6001_6001">#REF!</definedName>
    <definedName name="_SCH_6001_6002" localSheetId="1">#REF!</definedName>
    <definedName name="_SCH_6001_6002" localSheetId="2">#REF!</definedName>
    <definedName name="_SCH_6001_6002">#REF!</definedName>
    <definedName name="_SCH_602_" localSheetId="1">#REF!</definedName>
    <definedName name="_SCH_602_" localSheetId="2">#REF!</definedName>
    <definedName name="_SCH_602_">#REF!</definedName>
    <definedName name="_SCH_603_" localSheetId="1">#REF!</definedName>
    <definedName name="_SCH_603_" localSheetId="2">#REF!</definedName>
    <definedName name="_SCH_603_">#REF!</definedName>
    <definedName name="_SCH_6101_6101" localSheetId="1">#REF!</definedName>
    <definedName name="_SCH_6101_6101" localSheetId="2">#REF!</definedName>
    <definedName name="_SCH_6101_6101">#REF!</definedName>
    <definedName name="_SCH_6101_6102" localSheetId="1">#REF!</definedName>
    <definedName name="_SCH_6101_6102" localSheetId="2">#REF!</definedName>
    <definedName name="_SCH_6101_6102">#REF!</definedName>
    <definedName name="_SCH_6101_6103" localSheetId="1">#REF!</definedName>
    <definedName name="_SCH_6101_6103" localSheetId="2">#REF!</definedName>
    <definedName name="_SCH_6101_6103">#REF!</definedName>
    <definedName name="_SCH_6101_6106" localSheetId="1">#REF!</definedName>
    <definedName name="_SCH_6101_6106" localSheetId="2">#REF!</definedName>
    <definedName name="_SCH_6101_6106">#REF!</definedName>
    <definedName name="_SCH_6101_6109" localSheetId="1">#REF!</definedName>
    <definedName name="_SCH_6101_6109" localSheetId="2">#REF!</definedName>
    <definedName name="_SCH_6101_6109">#REF!</definedName>
    <definedName name="_SCH_6501_129" localSheetId="1">#REF!</definedName>
    <definedName name="_SCH_6501_129" localSheetId="2">#REF!</definedName>
    <definedName name="_SCH_6501_129">#REF!</definedName>
    <definedName name="_SCH_6501_6501" localSheetId="1">#REF!</definedName>
    <definedName name="_SCH_6501_6501" localSheetId="2">#REF!</definedName>
    <definedName name="_SCH_6501_6501">#REF!</definedName>
    <definedName name="_SCH_6501_6503" localSheetId="1">#REF!</definedName>
    <definedName name="_SCH_6501_6503" localSheetId="2">#REF!</definedName>
    <definedName name="_SCH_6501_6503">#REF!</definedName>
    <definedName name="_SCH_6502_" localSheetId="1">#REF!</definedName>
    <definedName name="_SCH_6502_" localSheetId="2">#REF!</definedName>
    <definedName name="_SCH_6502_">#REF!</definedName>
    <definedName name="_SCH_6701_129" localSheetId="1">#REF!</definedName>
    <definedName name="_SCH_6701_129" localSheetId="2">#REF!</definedName>
    <definedName name="_SCH_6701_129">#REF!</definedName>
    <definedName name="_SCH_6701_6701" localSheetId="1">#REF!</definedName>
    <definedName name="_SCH_6701_6701" localSheetId="2">#REF!</definedName>
    <definedName name="_SCH_6701_6701">#REF!</definedName>
    <definedName name="_SCH_6701_6702" localSheetId="1">#REF!</definedName>
    <definedName name="_SCH_6701_6702" localSheetId="2">#REF!</definedName>
    <definedName name="_SCH_6701_6702">#REF!</definedName>
    <definedName name="_SCH_6801_129" localSheetId="1">#REF!</definedName>
    <definedName name="_SCH_6801_129" localSheetId="2">#REF!</definedName>
    <definedName name="_SCH_6801_129">#REF!</definedName>
    <definedName name="_SCH_6801_6801" localSheetId="1">#REF!</definedName>
    <definedName name="_SCH_6801_6801" localSheetId="2">#REF!</definedName>
    <definedName name="_SCH_6801_6801">#REF!</definedName>
    <definedName name="_SCH_6901_129" localSheetId="1">#REF!</definedName>
    <definedName name="_SCH_6901_129" localSheetId="2">#REF!</definedName>
    <definedName name="_SCH_6901_129">#REF!</definedName>
    <definedName name="_SCH_6901_6901" localSheetId="1">#REF!</definedName>
    <definedName name="_SCH_6901_6901" localSheetId="2">#REF!</definedName>
    <definedName name="_SCH_6901_6901">#REF!</definedName>
    <definedName name="_SCH_6901_6902" localSheetId="1">#REF!</definedName>
    <definedName name="_SCH_6901_6902" localSheetId="2">#REF!</definedName>
    <definedName name="_SCH_6901_6902">#REF!</definedName>
    <definedName name="_SCH_702_" localSheetId="1">#REF!</definedName>
    <definedName name="_SCH_702_" localSheetId="2">#REF!</definedName>
    <definedName name="_SCH_702_">#REF!</definedName>
    <definedName name="_SCH_7401_7401" localSheetId="1">#REF!</definedName>
    <definedName name="_SCH_7401_7401" localSheetId="2">#REF!</definedName>
    <definedName name="_SCH_7401_7401">#REF!</definedName>
    <definedName name="_SCH_7401_7402" localSheetId="1">#REF!</definedName>
    <definedName name="_SCH_7401_7402" localSheetId="2">#REF!</definedName>
    <definedName name="_SCH_7401_7402">#REF!</definedName>
    <definedName name="_SCH_7401_7403" localSheetId="1">#REF!</definedName>
    <definedName name="_SCH_7401_7403" localSheetId="2">#REF!</definedName>
    <definedName name="_SCH_7401_7403">#REF!</definedName>
    <definedName name="_SCH_7401_7417" localSheetId="1">#REF!</definedName>
    <definedName name="_SCH_7401_7417" localSheetId="2">#REF!</definedName>
    <definedName name="_SCH_7401_7417">#REF!</definedName>
    <definedName name="_SCH_7403_" localSheetId="1">#REF!</definedName>
    <definedName name="_SCH_7403_" localSheetId="2">#REF!</definedName>
    <definedName name="_SCH_7403_">#REF!</definedName>
    <definedName name="_SCH_7601_129" localSheetId="1">#REF!</definedName>
    <definedName name="_SCH_7601_129" localSheetId="2">#REF!</definedName>
    <definedName name="_SCH_7601_129">#REF!</definedName>
    <definedName name="_SCH_7601_7601" localSheetId="1">#REF!</definedName>
    <definedName name="_SCH_7601_7601" localSheetId="2">#REF!</definedName>
    <definedName name="_SCH_7601_7601">#REF!</definedName>
    <definedName name="_SCH_8701_8701" localSheetId="1">#REF!</definedName>
    <definedName name="_SCH_8701_8701" localSheetId="2">#REF!</definedName>
    <definedName name="_SCH_8701_8701">#REF!</definedName>
    <definedName name="_SCH_8701_8702" localSheetId="1">#REF!</definedName>
    <definedName name="_SCH_8701_8702" localSheetId="2">#REF!</definedName>
    <definedName name="_SCH_8701_8702">#REF!</definedName>
    <definedName name="_SCH_8702_" localSheetId="1">#REF!</definedName>
    <definedName name="_SCH_8702_" localSheetId="2">#REF!</definedName>
    <definedName name="_SCH_8702_">#REF!</definedName>
    <definedName name="_SCH_901_" localSheetId="1">#REF!</definedName>
    <definedName name="_SCH_901_" localSheetId="2">#REF!</definedName>
    <definedName name="_SCH_901_">#REF!</definedName>
    <definedName name="_SCH_902_" localSheetId="1">#REF!</definedName>
    <definedName name="_SCH_902_" localSheetId="2">#REF!</definedName>
    <definedName name="_SCH_902_">#REF!</definedName>
    <definedName name="_SCH_906_" localSheetId="1">#REF!</definedName>
    <definedName name="_SCH_906_" localSheetId="2">#REF!</definedName>
    <definedName name="_SCH_906_">#REF!</definedName>
    <definedName name="_SCH_9501_129" localSheetId="1">#REF!</definedName>
    <definedName name="_SCH_9501_129" localSheetId="2">#REF!</definedName>
    <definedName name="_SCH_9501_129">#REF!</definedName>
    <definedName name="_SCH_9501_9501" localSheetId="1">#REF!</definedName>
    <definedName name="_SCH_9501_9501" localSheetId="2">#REF!</definedName>
    <definedName name="_SCH_9501_9501">#REF!</definedName>
    <definedName name="_spk1" localSheetId="1" hidden="1">{#N/A,#N/A,FALSE,"Cover";#N/A,#N/A,FALSE,"Profits";#N/A,#N/A,FALSE,"ABS";#N/A,#N/A,FALSE,"TFLE Detail";#N/A,#N/A,FALSE,"TFLE Walk";#N/A,#N/A,FALSE,"Variable Cost";#N/A,#N/A,FALSE,"V.C. Walk"}</definedName>
    <definedName name="_spk1" localSheetId="2" hidden="1">{#N/A,#N/A,FALSE,"Cover";#N/A,#N/A,FALSE,"Profits";#N/A,#N/A,FALSE,"ABS";#N/A,#N/A,FALSE,"TFLE Detail";#N/A,#N/A,FALSE,"TFLE Walk";#N/A,#N/A,FALSE,"Variable Cost";#N/A,#N/A,FALSE,"V.C. Walk"}</definedName>
    <definedName name="_spk1" hidden="1">{#N/A,#N/A,FALSE,"Cover";#N/A,#N/A,FALSE,"Profits";#N/A,#N/A,FALSE,"ABS";#N/A,#N/A,FALSE,"TFLE Detail";#N/A,#N/A,FALSE,"TFLE Walk";#N/A,#N/A,FALSE,"Variable Cost";#N/A,#N/A,FALSE,"V.C. Walk"}</definedName>
    <definedName name="_spk2" localSheetId="1" hidden="1">{#N/A,#N/A,FALSE,"Profit Status";#N/A,#N/A,FALSE,"Invest";#N/A,#N/A,FALSE,"Revenue";#N/A,#N/A,FALSE,"Variable Cost";#N/A,#N/A,FALSE,"Options &amp; Series"}</definedName>
    <definedName name="_spk2" localSheetId="2" hidden="1">{#N/A,#N/A,FALSE,"Profit Status";#N/A,#N/A,FALSE,"Invest";#N/A,#N/A,FALSE,"Revenue";#N/A,#N/A,FALSE,"Variable Cost";#N/A,#N/A,FALSE,"Options &amp; Series"}</definedName>
    <definedName name="_spk2" hidden="1">{#N/A,#N/A,FALSE,"Profit Status";#N/A,#N/A,FALSE,"Invest";#N/A,#N/A,FALSE,"Revenue";#N/A,#N/A,FALSE,"Variable Cost";#N/A,#N/A,FALSE,"Options &amp; Series"}</definedName>
    <definedName name="_spk3" localSheetId="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spk3" localSheetId="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spk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T2" localSheetId="1" hidden="1">{#N/A,#N/A,FALSE,"단축1";#N/A,#N/A,FALSE,"단축2";#N/A,#N/A,FALSE,"단축3";#N/A,#N/A,FALSE,"장축";#N/A,#N/A,FALSE,"4WD"}</definedName>
    <definedName name="_T2" localSheetId="2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VA1" localSheetId="1">#REF!</definedName>
    <definedName name="_VA1" localSheetId="2">#REF!</definedName>
    <definedName name="_VA1">#REF!</definedName>
    <definedName name="_veh1" localSheetId="1">#REF!</definedName>
    <definedName name="_veh1" localSheetId="2">#REF!</definedName>
    <definedName name="_veh1">#REF!</definedName>
    <definedName name="_veh10" localSheetId="1">#REF!</definedName>
    <definedName name="_veh10" localSheetId="2">#REF!</definedName>
    <definedName name="_veh10">#REF!</definedName>
    <definedName name="_veh11" localSheetId="1">#REF!</definedName>
    <definedName name="_veh11" localSheetId="2">#REF!</definedName>
    <definedName name="_veh11">#REF!</definedName>
    <definedName name="_veh2" localSheetId="1">#REF!</definedName>
    <definedName name="_veh2" localSheetId="2">#REF!</definedName>
    <definedName name="_veh2">#REF!</definedName>
    <definedName name="_veh3" localSheetId="1">#REF!</definedName>
    <definedName name="_veh3" localSheetId="2">#REF!</definedName>
    <definedName name="_veh3">#REF!</definedName>
    <definedName name="_veh4" localSheetId="1">#REF!</definedName>
    <definedName name="_veh4" localSheetId="2">#REF!</definedName>
    <definedName name="_veh4">#REF!</definedName>
    <definedName name="_veh5" localSheetId="1">#REF!</definedName>
    <definedName name="_veh5" localSheetId="2">#REF!</definedName>
    <definedName name="_veh5">#REF!</definedName>
    <definedName name="_veh6" localSheetId="1">#REF!</definedName>
    <definedName name="_veh6" localSheetId="2">#REF!</definedName>
    <definedName name="_veh6">#REF!</definedName>
    <definedName name="_veh7" localSheetId="1">#REF!</definedName>
    <definedName name="_veh7" localSheetId="2">#REF!</definedName>
    <definedName name="_veh7">#REF!</definedName>
    <definedName name="_veh8" localSheetId="1">#REF!</definedName>
    <definedName name="_veh8" localSheetId="2">#REF!</definedName>
    <definedName name="_veh8">#REF!</definedName>
    <definedName name="_veh9" localSheetId="1">#REF!</definedName>
    <definedName name="_veh9" localSheetId="2">#REF!</definedName>
    <definedName name="_veh9">#REF!</definedName>
    <definedName name="√">"SQRT"</definedName>
    <definedName name="ⅡⅢⅣⅤⅥ_" localSheetId="1">#REF!</definedName>
    <definedName name="ⅡⅢⅣⅤⅥ_" localSheetId="2">#REF!</definedName>
    <definedName name="ⅡⅢⅣⅤⅥ_">#REF!</definedName>
    <definedName name="A" localSheetId="1">#REF!</definedName>
    <definedName name="A" localSheetId="2">#REF!</definedName>
    <definedName name="A">#REF!</definedName>
    <definedName name="a_nov_dec">'[3]#REF'!$F$8:$AN$73</definedName>
    <definedName name="A1_00근거" localSheetId="1" hidden="1">{#N/A,#N/A,FALSE,"단축1";#N/A,#N/A,FALSE,"단축2";#N/A,#N/A,FALSE,"단축3";#N/A,#N/A,FALSE,"장축";#N/A,#N/A,FALSE,"4WD"}</definedName>
    <definedName name="A1_00근거" localSheetId="2" hidden="1">{#N/A,#N/A,FALSE,"단축1";#N/A,#N/A,FALSE,"단축2";#N/A,#N/A,FALSE,"단축3";#N/A,#N/A,FALSE,"장축";#N/A,#N/A,FALSE,"4WD"}</definedName>
    <definedName name="A1_00근거" hidden="1">{#N/A,#N/A,FALSE,"단축1";#N/A,#N/A,FALSE,"단축2";#N/A,#N/A,FALSE,"단축3";#N/A,#N/A,FALSE,"장축";#N/A,#N/A,FALSE,"4WD"}</definedName>
    <definedName name="A1MBU" localSheetId="1">'[1]#REF'!#REF!</definedName>
    <definedName name="A1MBU">'[1]#REF'!#REF!</definedName>
    <definedName name="AA" localSheetId="1">#REF!</definedName>
    <definedName name="AA" localSheetId="2">#REF!</definedName>
    <definedName name="AA">#REF!</definedName>
    <definedName name="AABenchMarkValue" localSheetId="1">#REF!</definedName>
    <definedName name="AABenchMarkValue" localSheetId="2">#REF!</definedName>
    <definedName name="AABenchMarkValue">#REF!</definedName>
    <definedName name="AAValues" localSheetId="1">#REF!</definedName>
    <definedName name="AAValues" localSheetId="2">#REF!</definedName>
    <definedName name="AAValues">#REF!</definedName>
    <definedName name="ABBenchMarkValue" localSheetId="1">#REF!</definedName>
    <definedName name="ABBenchMarkValue" localSheetId="2">#REF!</definedName>
    <definedName name="ABBenchMarkValue">#REF!</definedName>
    <definedName name="abc" localSheetId="1">'[3]L EQ'!#REF!</definedName>
    <definedName name="abc" localSheetId="2">#REF!</definedName>
    <definedName name="abc">'[3]L EQ'!#REF!</definedName>
    <definedName name="ABValues" localSheetId="1">#REF!</definedName>
    <definedName name="ABValues" localSheetId="2">#REF!</definedName>
    <definedName name="ABValues">#REF!</definedName>
    <definedName name="AccessDatabase" hidden="1">"C:\My Documents\SCD\업무연락안양식.mdb"</definedName>
    <definedName name="acq">'[1]#REF'!$A$9</definedName>
    <definedName name="Air_Bag__Passenger_Side" localSheetId="1">#REF!</definedName>
    <definedName name="Air_Bag__Passenger_Side">#REF!</definedName>
    <definedName name="Air_Conditioner__Automatic" localSheetId="1">#REF!</definedName>
    <definedName name="Air_Conditioner__Automatic">#REF!</definedName>
    <definedName name="AirSE" localSheetId="1">#REF!</definedName>
    <definedName name="AirSE">#REF!</definedName>
    <definedName name="akhtar" localSheetId="1" hidden="1">{#N/A,#N/A,FALSE,"Cover";#N/A,#N/A,FALSE,"Profits";#N/A,#N/A,FALSE,"ABS";#N/A,#N/A,FALSE,"TFLE Detail";#N/A,#N/A,FALSE,"TFLE Walk";#N/A,#N/A,FALSE,"Variable Cost";#N/A,#N/A,FALSE,"V.C. Walk"}</definedName>
    <definedName name="akhtar" hidden="1">{#N/A,#N/A,FALSE,"Cover";#N/A,#N/A,FALSE,"Profits";#N/A,#N/A,FALSE,"ABS";#N/A,#N/A,FALSE,"TFLE Detail";#N/A,#N/A,FALSE,"TFLE Walk";#N/A,#N/A,FALSE,"Variable Cost";#N/A,#N/A,FALSE,"V.C. Walk"}</definedName>
    <definedName name="AM_FM_Stereo" localSheetId="1">#REF!</definedName>
    <definedName name="AM_FM_Stereo">#REF!</definedName>
    <definedName name="AM_FM_Stereo_Cassette__High_Level" localSheetId="1">#REF!</definedName>
    <definedName name="AM_FM_Stereo_Cassette__High_Level">#REF!</definedName>
    <definedName name="AM_FM_Stereo_Cassette__Premium" localSheetId="1">#REF!</definedName>
    <definedName name="AM_FM_Stereo_Cassette__Premium">#REF!</definedName>
    <definedName name="ap" localSheetId="1">#REF!</definedName>
    <definedName name="ap">#REF!</definedName>
    <definedName name="Appendix" localSheetId="1" hidden="1">{#N/A,#N/A,FALSE,"Cover Page";#N/A,#N/A,FALSE,"Facing Page";#N/A,#N/A,FALSE,"Main Page";#N/A,#N/A,FALSE,"Risk-Adjusted";#N/A,#N/A,FALSE,"Profit Improvement"}</definedName>
    <definedName name="Appendix" hidden="1">{#N/A,#N/A,FALSE,"Cover Page";#N/A,#N/A,FALSE,"Facing Page";#N/A,#N/A,FALSE,"Main Page";#N/A,#N/A,FALSE,"Risk-Adjusted";#N/A,#N/A,FALSE,"Profit Improvement"}</definedName>
    <definedName name="Approval_Data" localSheetId="1">#REF!</definedName>
    <definedName name="Approval_Data">#REF!</definedName>
    <definedName name="Approval_Index" localSheetId="1">#REF!</definedName>
    <definedName name="Approval_Index">#REF!</definedName>
    <definedName name="Approval_List" localSheetId="1">#REF!</definedName>
    <definedName name="Approval_List">#REF!</definedName>
    <definedName name="APR" localSheetId="1">#REF!</definedName>
    <definedName name="APR">#REF!</definedName>
    <definedName name="Asel" localSheetId="1">#REF!</definedName>
    <definedName name="Asel" localSheetId="2">#REF!</definedName>
    <definedName name="Asel">#REF!</definedName>
    <definedName name="att4a">'[1]#REF'!$AG$67:$AO$153</definedName>
    <definedName name="Austria">'[1]#REF'!$AH$81:$AO$81</definedName>
    <definedName name="Automatic" localSheetId="1">#REF!</definedName>
    <definedName name="Automatic">#REF!</definedName>
    <definedName name="AutoSE" localSheetId="1">#REF!</definedName>
    <definedName name="AutoSE">#REF!</definedName>
    <definedName name="average" localSheetId="1">#REF!</definedName>
    <definedName name="average">#REF!</definedName>
    <definedName name="AverageRange10" localSheetId="1">#REF!,#REF!,#REF!,#REF!,#REF!,#REF!,#REF!</definedName>
    <definedName name="AverageRange10" localSheetId="2">#REF!,#REF!,#REF!,#REF!,#REF!,#REF!,#REF!</definedName>
    <definedName name="AverageRange10">#REF!,#REF!,#REF!,#REF!,#REF!,#REF!,#REF!</definedName>
    <definedName name="AverageRange31" localSheetId="1">#REF!,#REF!,#REF!,#REF!,#REF!</definedName>
    <definedName name="AverageRange31" localSheetId="2">#REF!,#REF!,#REF!,#REF!,#REF!</definedName>
    <definedName name="AverageRange31">#REF!,#REF!,#REF!,#REF!,#REF!</definedName>
    <definedName name="AverageRange37" localSheetId="1">#REF!,#REF!,#REF!,#REF!,#REF!</definedName>
    <definedName name="AverageRange37" localSheetId="2">#REF!,#REF!,#REF!,#REF!,#REF!</definedName>
    <definedName name="AverageRange37">#REF!,#REF!,#REF!,#REF!,#REF!</definedName>
    <definedName name="AverageRange55" localSheetId="1">#REF!,#REF!,#REF!,#REF!,#REF!,#REF!,#REF!,#REF!</definedName>
    <definedName name="AverageRange55" localSheetId="2">#REF!,#REF!,#REF!,#REF!,#REF!,#REF!,#REF!,#REF!</definedName>
    <definedName name="AverageRange55">#REF!,#REF!,#REF!,#REF!,#REF!,#REF!,#REF!,#REF!</definedName>
    <definedName name="AverageRange62" localSheetId="1">#REF!,#REF!,#REF!,#REF!,#REF!,#REF!,#REF!</definedName>
    <definedName name="AverageRange62" localSheetId="2">#REF!,#REF!,#REF!,#REF!,#REF!,#REF!,#REF!</definedName>
    <definedName name="AverageRange62">#REF!,#REF!,#REF!,#REF!,#REF!,#REF!,#REF!</definedName>
    <definedName name="AverageRange63" localSheetId="1">#REF!,#REF!,#REF!,#REF!,#REF!,#REF!,#REF!</definedName>
    <definedName name="AverageRange63" localSheetId="2">#REF!,#REF!,#REF!,#REF!,#REF!,#REF!,#REF!</definedName>
    <definedName name="AverageRange63">#REF!,#REF!,#REF!,#REF!,#REF!,#REF!,#REF!</definedName>
    <definedName name="AverageRange65" localSheetId="1">#REF!,#REF!,#REF!,#REF!,#REF!,#REF!,#REF!</definedName>
    <definedName name="AverageRange65" localSheetId="2">#REF!,#REF!,#REF!,#REF!,#REF!,#REF!,#REF!</definedName>
    <definedName name="AverageRange65">#REF!,#REF!,#REF!,#REF!,#REF!,#REF!,#REF!</definedName>
    <definedName name="AverageRange66" localSheetId="1">#REF!,#REF!,#REF!,#REF!,#REF!,#REF!,#REF!</definedName>
    <definedName name="AverageRange66" localSheetId="2">#REF!,#REF!,#REF!,#REF!,#REF!,#REF!,#REF!</definedName>
    <definedName name="AverageRange66">#REF!,#REF!,#REF!,#REF!,#REF!,#REF!,#REF!</definedName>
    <definedName name="b">'[3]#REF'!$D$13</definedName>
    <definedName name="b_jan_feb">'[3]#REF'!$AP$8:$BX$73</definedName>
    <definedName name="BagSE" localSheetId="1">#REF!</definedName>
    <definedName name="BagSE">#REF!</definedName>
    <definedName name="Band1" localSheetId="1">OFFSET(#REF!,0,0,COUNTA(#REF!)+1,1)</definedName>
    <definedName name="Band1" localSheetId="2">OFFSET(#REF!,0,0,COUNTA(#REF!)+1,1)</definedName>
    <definedName name="Band1">OFFSET(#REF!,0,0,COUNTA(#REF!)+1,1)</definedName>
    <definedName name="Base" localSheetId="2">[4]Costs!$B$6:$C$8</definedName>
    <definedName name="Base">[5]Costs!$B$6:$C$8</definedName>
    <definedName name="Base_Vehicle_Discount" localSheetId="1">#REF!</definedName>
    <definedName name="Base_Vehicle_Discount">#REF!</definedName>
    <definedName name="basemargin">'[3]#REF'!$A$55:$IV$55</definedName>
    <definedName name="baseMSRP">'[3]#REF'!$E$13</definedName>
    <definedName name="baseWSD">'[3]#REF'!$E$65</definedName>
    <definedName name="BB" localSheetId="1">#REF!</definedName>
    <definedName name="BB" localSheetId="2">#REF!</definedName>
    <definedName name="BB">#REF!</definedName>
    <definedName name="BBBenchMARK2" localSheetId="1">#REF!</definedName>
    <definedName name="BBBenchMARK2" localSheetId="2">#REF!</definedName>
    <definedName name="BBBenchMARK2">#REF!</definedName>
    <definedName name="BBBenchMarkValue" localSheetId="1">#REF!</definedName>
    <definedName name="BBBenchMarkValue" localSheetId="2">#REF!</definedName>
    <definedName name="BBBenchMarkValue">#REF!</definedName>
    <definedName name="BBValues" localSheetId="1">#REF!</definedName>
    <definedName name="BBValues" localSheetId="2">#REF!</definedName>
    <definedName name="BBValues">#REF!</definedName>
    <definedName name="BCODE" localSheetId="1">[1]FEBECOA!#REF!</definedName>
    <definedName name="BCODE">[1]FEBECOA!#REF!</definedName>
    <definedName name="BCPI_">'[1]#REF'!$A$2:$P$40</definedName>
    <definedName name="Belgium">'[1]#REF'!$AH$82:$AO$82</definedName>
    <definedName name="BenchmarkAdjustValue" localSheetId="1">#REF!</definedName>
    <definedName name="BenchmarkAdjustValue" localSheetId="2">#REF!</definedName>
    <definedName name="BenchmarkAdjustValue">#REF!</definedName>
    <definedName name="BenchmarkVehicle" localSheetId="1">#REF!</definedName>
    <definedName name="BenchmarkVehicle" localSheetId="2">#REF!</definedName>
    <definedName name="BenchmarkVehicle">#REF!</definedName>
    <definedName name="BJW" localSheetId="1" hidden="1">{#N/A,#N/A,FALSE,"Cover";#N/A,#N/A,FALSE,"Profits";#N/A,#N/A,FALSE,"ABS";#N/A,#N/A,FALSE,"TFLE Detail";#N/A,#N/A,FALSE,"TFLE Walk";#N/A,#N/A,FALSE,"Variable Cost";#N/A,#N/A,FALSE,"V.C. Walk"}</definedName>
    <definedName name="BJW" localSheetId="2" hidden="1">{#N/A,#N/A,FALSE,"Cover";#N/A,#N/A,FALSE,"Profits";#N/A,#N/A,FALSE,"ABS";#N/A,#N/A,FALSE,"TFLE Detail";#N/A,#N/A,FALSE,"TFLE Walk";#N/A,#N/A,FALSE,"Variable Cost";#N/A,#N/A,FALSE,"V.C. Walk"}</definedName>
    <definedName name="BJW" hidden="1">{#N/A,#N/A,FALSE,"Cover";#N/A,#N/A,FALSE,"Profits";#N/A,#N/A,FALSE,"ABS";#N/A,#N/A,FALSE,"TFLE Detail";#N/A,#N/A,FALSE,"TFLE Walk";#N/A,#N/A,FALSE,"Variable Cost";#N/A,#N/A,FALSE,"V.C. Walk"}</definedName>
    <definedName name="bld_Date">36230.7471643519</definedName>
    <definedName name="bld_Number">52</definedName>
    <definedName name="BRAND2">'[6]Cover Main'!$B$4</definedName>
    <definedName name="britain_">'[1]#REF'!$A$2:$T$40</definedName>
    <definedName name="Britain__ECU">'[1]#REF'!$AH$75:$AO$75</definedName>
    <definedName name="BRUCEE" localSheetId="1">#REF!</definedName>
    <definedName name="BRUCEE">#REF!</definedName>
    <definedName name="BRUCEL" localSheetId="1">#REF!</definedName>
    <definedName name="BRUCEL">#REF!</definedName>
    <definedName name="BRUCEQ" localSheetId="1">#REF!</definedName>
    <definedName name="BRUCEQ">#REF!</definedName>
    <definedName name="BSTUB" localSheetId="1">[1]FEBECOA!#REF!</definedName>
    <definedName name="BSTUB">[1]FEBECOA!#REF!</definedName>
    <definedName name="btw_1" localSheetId="1">#REF!,#REF!</definedName>
    <definedName name="btw_1" localSheetId="2">#REF!,#REF!</definedName>
    <definedName name="btw_1">#REF!,#REF!</definedName>
    <definedName name="btw_100_1" localSheetId="1">#REF!,#REF!,#REF!,#REF!,#REF!</definedName>
    <definedName name="btw_100_1" localSheetId="2">#REF!,#REF!,#REF!,#REF!,#REF!</definedName>
    <definedName name="btw_100_1">#REF!,#REF!,#REF!,#REF!,#REF!</definedName>
    <definedName name="btw_110_1" localSheetId="1">#REF!,#REF!,#REF!,#REF!,#REF!,#REF!</definedName>
    <definedName name="btw_110_1" localSheetId="2">#REF!,#REF!,#REF!,#REF!,#REF!,#REF!</definedName>
    <definedName name="btw_110_1">#REF!,#REF!,#REF!,#REF!,#REF!,#REF!</definedName>
    <definedName name="btw_120b_1" localSheetId="1">#REF!,#REF!,#REF!,#REF!,#REF!,#REF!</definedName>
    <definedName name="btw_120b_1" localSheetId="2">#REF!,#REF!,#REF!,#REF!,#REF!,#REF!</definedName>
    <definedName name="btw_120b_1">#REF!,#REF!,#REF!,#REF!,#REF!,#REF!</definedName>
    <definedName name="btw_50_1" localSheetId="1">#REF!,#REF!,#REF!,#REF!,#REF!,#REF!</definedName>
    <definedName name="btw_50_1" localSheetId="2">#REF!,#REF!,#REF!,#REF!,#REF!,#REF!</definedName>
    <definedName name="btw_50_1">#REF!,#REF!,#REF!,#REF!,#REF!,#REF!</definedName>
    <definedName name="Budget" localSheetId="1">#REF!</definedName>
    <definedName name="Budget" localSheetId="2">#REF!</definedName>
    <definedName name="Budget">#REF!</definedName>
    <definedName name="c_" localSheetId="1">'[1]Ford Opt &amp; Avg Rev'!#REF!</definedName>
    <definedName name="c_">'[1]Ford Opt &amp; Avg Rev'!#REF!</definedName>
    <definedName name="c_mar_apr">'[3]#REF'!$BZ$8:$DH$73</definedName>
    <definedName name="Calendar_Year_Analysis" localSheetId="1">'[1]#REF'!#REF!</definedName>
    <definedName name="Calendar_Year_Analysis">'[1]#REF'!#REF!</definedName>
    <definedName name="caly94">'[3]#REF'!$AL$4</definedName>
    <definedName name="caly95">'[3]#REF'!$AN$4</definedName>
    <definedName name="canada" localSheetId="1">#REF!</definedName>
    <definedName name="canada" localSheetId="2">#REF!</definedName>
    <definedName name="canada">#REF!</definedName>
    <definedName name="CAPR">'[3]#REF'!$D$89</definedName>
    <definedName name="car" localSheetId="1">#REF!</definedName>
    <definedName name="car">#REF!</definedName>
    <definedName name="Cargo_Area_Cover" localSheetId="1">#REF!</definedName>
    <definedName name="Cargo_Area_Cover">#REF!</definedName>
    <definedName name="Cargo_Tie_Down_Net" localSheetId="1">#REF!</definedName>
    <definedName name="Cargo_Tie_Down_Net">#REF!</definedName>
    <definedName name="CARLINE" localSheetId="1">[1]FEBECOA!#REF!</definedName>
    <definedName name="CARLINE">[1]FEBECOA!#REF!</definedName>
    <definedName name="Carline1SERetail" localSheetId="1">#REF!</definedName>
    <definedName name="Carline1SERetail">#REF!</definedName>
    <definedName name="Carline2SERetail" localSheetId="1">#REF!</definedName>
    <definedName name="Carline2SERetail">#REF!</definedName>
    <definedName name="CARS">'[1]#REF'!$A$5:$B$170</definedName>
    <definedName name="CassSE" localSheetId="1">#REF!</definedName>
    <definedName name="CassSE">#REF!</definedName>
    <definedName name="CC" localSheetId="1">#REF!</definedName>
    <definedName name="CC" localSheetId="2">#REF!</definedName>
    <definedName name="CC">#REF!</definedName>
    <definedName name="CCASH">'[3]#REF'!$D$88</definedName>
    <definedName name="CCODE" localSheetId="1">[1]FEBECOA!#REF!</definedName>
    <definedName name="CCODE">[1]FEBECOA!#REF!</definedName>
    <definedName name="ccr" localSheetId="1">#REF!</definedName>
    <definedName name="ccr">#REF!</definedName>
    <definedName name="cdd" localSheetId="1">#REF!</definedName>
    <definedName name="cdd" localSheetId="2">#REF!</definedName>
    <definedName name="cdd">#REF!</definedName>
    <definedName name="CDVOLUME">'[3]#REF'!$H$48</definedName>
    <definedName name="CESO_Gre" localSheetId="2">[4]Costs!$AA$72:$AB$81</definedName>
    <definedName name="CESO_Gre">[5]Costs!$AA$72:$AB$81</definedName>
    <definedName name="CF_lookup">'[1]#REF'!$AU$418:$AW$450</definedName>
    <definedName name="Change" localSheetId="1">[7]Mountaineer!#REF!</definedName>
    <definedName name="Change">[7]Mountaineer!#REF!</definedName>
    <definedName name="checklist">'[1]39 MOS'!$A$8</definedName>
    <definedName name="CJW" localSheetId="1">#REF!</definedName>
    <definedName name="CJW" localSheetId="2">#REF!</definedName>
    <definedName name="CJW">#REF!</definedName>
    <definedName name="Clearcoat_Metallic_Paint" localSheetId="1">#REF!</definedName>
    <definedName name="Clearcoat_Metallic_Paint">#REF!</definedName>
    <definedName name="ClearcoatSE" localSheetId="1">#REF!</definedName>
    <definedName name="ClearcoatSE">#REF!</definedName>
    <definedName name="Clock__Digital" localSheetId="1">#REF!</definedName>
    <definedName name="Clock__Digital">#REF!</definedName>
    <definedName name="Compact_Disc" localSheetId="1">#REF!</definedName>
    <definedName name="Compact_Disc">#REF!</definedName>
    <definedName name="Cons_tax">'[8]Calculation (2)'!$B$52:$D$59</definedName>
    <definedName name="Console" localSheetId="1">#REF!</definedName>
    <definedName name="Console">#REF!</definedName>
    <definedName name="Consumer_tax__ATMV" localSheetId="1">#REF!</definedName>
    <definedName name="Consumer_tax__ATMV">#REF!</definedName>
    <definedName name="contract" localSheetId="1">#REF!</definedName>
    <definedName name="contract">#REF!</definedName>
    <definedName name="Cornering_Lamps" localSheetId="1">#REF!</definedName>
    <definedName name="Cornering_Lamps">#REF!</definedName>
    <definedName name="cost" localSheetId="1">[3]oldpep!#REF!</definedName>
    <definedName name="cost">[3]oldpep!#REF!</definedName>
    <definedName name="CPI">'[1]#REF'!$AL$1:$BC$39</definedName>
    <definedName name="cr" localSheetId="1">#REF!</definedName>
    <definedName name="cr" localSheetId="2">#REF!</definedName>
    <definedName name="cr">#REF!</definedName>
    <definedName name="crank">[1]!crank</definedName>
    <definedName name="CRCL">'[3]#REF'!$D$90</definedName>
    <definedName name="CrownVicLX" localSheetId="1">#REF!</definedName>
    <definedName name="CrownVicLX">#REF!</definedName>
    <definedName name="CRVC" localSheetId="1">#REF!</definedName>
    <definedName name="CRVC">#REF!</definedName>
    <definedName name="CSTUB" localSheetId="1">#REF!</definedName>
    <definedName name="CSTUB">#REF!</definedName>
    <definedName name="CTOT" localSheetId="1">[1]FEBECOA!#REF!</definedName>
    <definedName name="CTOT">[1]FEBECOA!#REF!</definedName>
    <definedName name="CVA" localSheetId="1">#REF!</definedName>
    <definedName name="CVA" localSheetId="2">#REF!</definedName>
    <definedName name="CVA">#REF!</definedName>
    <definedName name="cvr_page1" localSheetId="1">#REF!</definedName>
    <definedName name="cvr_page1">#REF!</definedName>
    <definedName name="cvr_page2" localSheetId="1">#REF!</definedName>
    <definedName name="cvr_page2">#REF!</definedName>
    <definedName name="CY.93" localSheetId="1">[1]DATA!#REF!</definedName>
    <definedName name="CY.93">[1]DATA!#REF!</definedName>
    <definedName name="CY.94" localSheetId="1">[1]DATA!#REF!</definedName>
    <definedName name="CY.94">[1]DATA!#REF!</definedName>
    <definedName name="cyxcyxc" localSheetId="1" hidden="1">{#N/A,#N/A,FALSE,"단축1";#N/A,#N/A,FALSE,"단축2";#N/A,#N/A,FALSE,"단축3";#N/A,#N/A,FALSE,"장축";#N/A,#N/A,FALSE,"4WD"}</definedName>
    <definedName name="cyxcyxc" localSheetId="2" hidden="1">{#N/A,#N/A,FALSE,"단축1";#N/A,#N/A,FALSE,"단축2";#N/A,#N/A,FALSE,"단축3";#N/A,#N/A,FALSE,"장축";#N/A,#N/A,FALSE,"4WD"}</definedName>
    <definedName name="cyxcyxc" hidden="1">{#N/A,#N/A,FALSE,"단축1";#N/A,#N/A,FALSE,"단축2";#N/A,#N/A,FALSE,"단축3";#N/A,#N/A,FALSE,"장축";#N/A,#N/A,FALSE,"4WD"}</definedName>
    <definedName name="D" localSheetId="1">#REF!</definedName>
    <definedName name="D">#REF!</definedName>
    <definedName name="d_may_june">'[3]#REF'!$DJ$8:$ER$73</definedName>
    <definedName name="Dag_B257_out" localSheetId="1">[9]Costs!#REF!</definedName>
    <definedName name="Dag_B257_out" localSheetId="2">[9]Costs!#REF!</definedName>
    <definedName name="Dag_B257_out">[9]Costs!#REF!</definedName>
    <definedName name="darac" localSheetId="1">_a1X,_a2X,_a3X,_a4X</definedName>
    <definedName name="darac">_a1X,_a2X,_a3X,_a4X</definedName>
    <definedName name="_xlnm.Database" localSheetId="1">#REF!</definedName>
    <definedName name="_xlnm.Database" localSheetId="2">#REF!</definedName>
    <definedName name="_xlnm.Database">#REF!</definedName>
    <definedName name="database1" localSheetId="1">#REF!</definedName>
    <definedName name="database1" localSheetId="2">#REF!</definedName>
    <definedName name="database1">#REF!</definedName>
    <definedName name="database3" localSheetId="1">#REF!</definedName>
    <definedName name="database3" localSheetId="2">#REF!</definedName>
    <definedName name="database3">#REF!</definedName>
    <definedName name="database4" localSheetId="1">#REF!</definedName>
    <definedName name="database4" localSheetId="2">#REF!</definedName>
    <definedName name="database4">#REF!</definedName>
    <definedName name="ｄａｔａｎａｒａｂｉ" localSheetId="1">#REF!</definedName>
    <definedName name="ｄａｔａｎａｒａｂｉ">#REF!</definedName>
    <definedName name="datelist">'[1]Macro Control'!$C$4:$C$9</definedName>
    <definedName name="DateRange" localSheetId="1">#REF!,#REF!,#REF!,#REF!</definedName>
    <definedName name="DateRange" localSheetId="2">#REF!,#REF!,#REF!,#REF!</definedName>
    <definedName name="DateRange">#REF!,#REF!,#REF!,#REF!</definedName>
    <definedName name="DCODE" localSheetId="1">[1]FEBECOA!#REF!</definedName>
    <definedName name="DCODE">[1]FEBECOA!#REF!</definedName>
    <definedName name="DD" localSheetId="1">#REF!</definedName>
    <definedName name="DD" localSheetId="2">#REF!</definedName>
    <definedName name="DD">#REF!</definedName>
    <definedName name="dealer_discount_options" localSheetId="1">#REF!</definedName>
    <definedName name="dealer_discount_options">#REF!</definedName>
    <definedName name="deb" localSheetId="1">#REF!</definedName>
    <definedName name="deb">#REF!</definedName>
    <definedName name="Decklid__Power_Pulldown" localSheetId="1">#REF!</definedName>
    <definedName name="Decklid__Power_Pulldown">#REF!</definedName>
    <definedName name="DefrosterSE" localSheetId="1">#REF!</definedName>
    <definedName name="DefrosterSE">#REF!</definedName>
    <definedName name="dem" localSheetId="1">#REF!</definedName>
    <definedName name="dem" localSheetId="2">#REF!</definedName>
    <definedName name="dem">#REF!</definedName>
    <definedName name="Denmark" localSheetId="1">#REF!</definedName>
    <definedName name="Denmark">#REF!</definedName>
    <definedName name="dest" localSheetId="1">#REF!</definedName>
    <definedName name="dest">#REF!</definedName>
    <definedName name="Destination" localSheetId="1">#REF!</definedName>
    <definedName name="Destination">#REF!</definedName>
    <definedName name="DKDKfg18TBTB2RT" localSheetId="1">#REF!</definedName>
    <definedName name="DKDKfg18TBTB2RT" localSheetId="2">#REF!</definedName>
    <definedName name="DKDKfg18TBTB2RT">#REF!</definedName>
    <definedName name="dlr" localSheetId="1">#REF!</definedName>
    <definedName name="dlr">#REF!</definedName>
    <definedName name="Door_Ajar_Indicator" localSheetId="1">#REF!</definedName>
    <definedName name="Door_Ajar_Indicator">#REF!</definedName>
    <definedName name="Driver_Informaiton_Center__Trip_Computer" localSheetId="1">#REF!</definedName>
    <definedName name="Driver_Informaiton_Center__Trip_Computer">#REF!</definedName>
    <definedName name="Druck" localSheetId="1">'S60 cijene opcija'!Druck</definedName>
    <definedName name="Druck">[0]!Druck</definedName>
    <definedName name="DSTUB" localSheetId="1">[1]FEBECOA!#REF!</definedName>
    <definedName name="DSTUB">[1]FEBECOA!#REF!</definedName>
    <definedName name="DUDI" localSheetId="1">'S60 cijene opcija'!_a1O,'S60 cijene opcija'!_a2O</definedName>
    <definedName name="DUDI">_a1O,_a2O</definedName>
    <definedName name="dummy" localSheetId="1">'S60 cijene opcija'!dummy</definedName>
    <definedName name="dummy">[0]!dummy</definedName>
    <definedName name="E" localSheetId="1">#REF!</definedName>
    <definedName name="E">#REF!</definedName>
    <definedName name="e_july_aug">'[3]#REF'!$ET$8:$GB$73</definedName>
    <definedName name="ead" localSheetId="1">#REF!</definedName>
    <definedName name="ead" localSheetId="2">#REF!</definedName>
    <definedName name="ead">#REF!</definedName>
    <definedName name="eaf">'[1]39 MOS'!$A$9</definedName>
    <definedName name="EARLY" localSheetId="1">#REF!</definedName>
    <definedName name="EARLY">#REF!</definedName>
    <definedName name="earlymodel">'[3]#REF'!$Y$1:$AJ$48</definedName>
    <definedName name="Ec.Profit" localSheetId="1">[1]DATA!#REF!</definedName>
    <definedName name="Ec.Profit">[1]DATA!#REF!</definedName>
    <definedName name="EE" localSheetId="1">#REF!</definedName>
    <definedName name="EE" localSheetId="2">#REF!</definedName>
    <definedName name="EE">#REF!</definedName>
    <definedName name="EM" localSheetId="1">[3]NA!#REF!</definedName>
    <definedName name="EM">[3]NA!#REF!</definedName>
    <definedName name="ENGINE_DESCRIPTION">[10]Data!$D$4:$E$39</definedName>
    <definedName name="enmarg" localSheetId="1">'[1]#REF'!#REF!</definedName>
    <definedName name="enmarg">'[1]#REF'!#REF!</definedName>
    <definedName name="Entity_codes" localSheetId="1">#REF!</definedName>
    <definedName name="Entity_codes" localSheetId="2">#REF!</definedName>
    <definedName name="Entity_codes">#REF!</definedName>
    <definedName name="equipment">'[3]#REF'!$E$393</definedName>
    <definedName name="etc_90_1" localSheetId="1">#REF!,#REF!,#REF!</definedName>
    <definedName name="etc_90_1" localSheetId="2">#REF!,#REF!,#REF!</definedName>
    <definedName name="etc_90_1">#REF!,#REF!,#REF!</definedName>
    <definedName name="eur" localSheetId="1">#REF!</definedName>
    <definedName name="eur" localSheetId="2">#REF!</definedName>
    <definedName name="eur">#REF!</definedName>
    <definedName name="euro" localSheetId="1">#REF!</definedName>
    <definedName name="euro" localSheetId="2">#REF!</definedName>
    <definedName name="euro">#REF!</definedName>
    <definedName name="ex_rate" localSheetId="2">'[11]Exchange Rates'!$F$18</definedName>
    <definedName name="ex_rate">'[12]Exchange Rates'!$F$18</definedName>
    <definedName name="explorercanada" localSheetId="1">#REF!</definedName>
    <definedName name="explorercanada" localSheetId="2">#REF!</definedName>
    <definedName name="explorercanada">#REF!</definedName>
    <definedName name="explorerus" localSheetId="1">#REF!</definedName>
    <definedName name="explorerus" localSheetId="2">#REF!</definedName>
    <definedName name="explorerus">#REF!</definedName>
    <definedName name="_xlnm.Extract">'[1]#REF'!$A$2:$P$40</definedName>
    <definedName name="F">'[1]#REF'!$E$27</definedName>
    <definedName name="f_sept_oct">'[3]#REF'!$GD$8:$HL$73</definedName>
    <definedName name="F04vsP02Category" localSheetId="1">#REF!</definedName>
    <definedName name="F04vsP02Category" localSheetId="2">#REF!</definedName>
    <definedName name="F04vsP02Category">#REF!</definedName>
    <definedName name="F04vsP02cCategory">"COLR3"</definedName>
    <definedName name="F04vsP02ColKey">"Category"</definedName>
    <definedName name="F04vsP02ColStart">5</definedName>
    <definedName name="F04vsP02cPeriod">"COLR4"</definedName>
    <definedName name="F04vsP02Period" localSheetId="1">#REF!</definedName>
    <definedName name="F04vsP02Period" localSheetId="2">#REF!</definedName>
    <definedName name="F04vsP02Period">#REF!</definedName>
    <definedName name="fcastsek" localSheetId="1">'S60 cijene opcija'!fcastsek</definedName>
    <definedName name="fcastsek">[0]!fcastsek</definedName>
    <definedName name="fdklj" localSheetId="1">#REF!</definedName>
    <definedName name="fdklj" localSheetId="2">#REF!</definedName>
    <definedName name="fdklj">#REF!</definedName>
    <definedName name="fdree" localSheetId="1">'[3]series pricing'!#REF!</definedName>
    <definedName name="fdree">'[3]series pricing'!#REF!</definedName>
    <definedName name="FeatData_101020" localSheetId="1">#REF!</definedName>
    <definedName name="FeatData_101020" localSheetId="2">#REF!</definedName>
    <definedName name="FeatData_101020">#REF!</definedName>
    <definedName name="Feature_codes" localSheetId="1">#REF!</definedName>
    <definedName name="Feature_codes" localSheetId="2">#REF!</definedName>
    <definedName name="Feature_codes">#REF!</definedName>
    <definedName name="FeatureValues" localSheetId="1">#REF!</definedName>
    <definedName name="FeatureValues" localSheetId="2">#REF!</definedName>
    <definedName name="FeatureValues">#REF!</definedName>
    <definedName name="FF" localSheetId="1">#REF!</definedName>
    <definedName name="FF" localSheetId="2">#REF!</definedName>
    <definedName name="FF">#REF!</definedName>
    <definedName name="fg18TBTB4RT" localSheetId="1">#REF!</definedName>
    <definedName name="fg18TBTB4RT" localSheetId="2">#REF!</definedName>
    <definedName name="fg18TBTB4RT">#REF!</definedName>
    <definedName name="FG46TBTB4RTDKDK" localSheetId="1">#REF!</definedName>
    <definedName name="FG46TBTB4RTDKDK" localSheetId="2">#REF!</definedName>
    <definedName name="FG46TBTB4RTDKDK">#REF!</definedName>
    <definedName name="fin" localSheetId="1">#REF!</definedName>
    <definedName name="fin" localSheetId="2">#REF!</definedName>
    <definedName name="fin">#REF!</definedName>
    <definedName name="finhan" localSheetId="1">#REF!</definedName>
    <definedName name="finhan" localSheetId="2">#REF!</definedName>
    <definedName name="finhan">#REF!</definedName>
    <definedName name="Finland">'[1]#REF'!$AH$84:$AO$84</definedName>
    <definedName name="Fleet">'[1]4-Series - Control Model'!$K$13</definedName>
    <definedName name="Floor_Mats__Rear" localSheetId="1">#REF!</definedName>
    <definedName name="Floor_Mats__Rear">#REF!</definedName>
    <definedName name="fnmarg" localSheetId="1">'[1]#REF'!#REF!</definedName>
    <definedName name="fnmarg">'[1]#REF'!#REF!</definedName>
    <definedName name="Focus" localSheetId="1">#REF!</definedName>
    <definedName name="Focus" localSheetId="2">#REF!</definedName>
    <definedName name="Focus">#REF!</definedName>
    <definedName name="Fog_Lamps" localSheetId="1">#REF!</definedName>
    <definedName name="Fog_Lamps">#REF!</definedName>
    <definedName name="Forecast2">'[6]Cover Main'!$B$15</definedName>
    <definedName name="Fra_Fra" localSheetId="2">[4]Costs!$V$38:$W$40</definedName>
    <definedName name="Fra_Fra">[5]Costs!$V$38:$W$40</definedName>
    <definedName name="France">'[1]#REF'!$AH$77:$AO$77</definedName>
    <definedName name="Front_Map_Reading_Lights" localSheetId="1">#REF!</definedName>
    <definedName name="Front_Map_Reading_Lights">#REF!</definedName>
    <definedName name="fssf" localSheetId="1">#REF!</definedName>
    <definedName name="fssf" localSheetId="2">#REF!</definedName>
    <definedName name="fssf">#REF!</definedName>
    <definedName name="fv" localSheetId="1">#REF!</definedName>
    <definedName name="fv">#REF!</definedName>
    <definedName name="G" localSheetId="1">#REF!</definedName>
    <definedName name="G">#REF!</definedName>
    <definedName name="g_nov_dec">'[3]#REF'!$HN$8:$IV$73</definedName>
    <definedName name="GAA" localSheetId="1">#REF!</definedName>
    <definedName name="GAA" localSheetId="2">#REF!</definedName>
    <definedName name="GAA">#REF!</definedName>
    <definedName name="gae" localSheetId="1">#REF!</definedName>
    <definedName name="gae" localSheetId="2">#REF!</definedName>
    <definedName name="gae">#REF!</definedName>
    <definedName name="gap" localSheetId="1">#REF!,#REF!,#REF!,#REF!,#REF!,#REF!,#REF!,#REF!,#REF!,#REF!,#REF!,#REF!,#REF!,#REF!,#REF!,#REF!,#REF!,#REF!,#REF!,#REF!,#REF!,#REF!,#REF!,#REF!,#REF!,#REF!,#REF!</definedName>
    <definedName name="gap" localSheetId="2">#REF!,#REF!,#REF!,#REF!,#REF!,#REF!,#REF!,#REF!,#REF!,#REF!,#REF!,#REF!,#REF!,#REF!,#REF!,#REF!,#REF!,#REF!,#REF!,#REF!,#REF!,#REF!,#REF!,#REF!,#REF!,#REF!,#REF!</definedName>
    <definedName name="gap">#REF!,#REF!,#REF!,#REF!,#REF!,#REF!,#REF!,#REF!,#REF!,#REF!,#REF!,#REF!,#REF!,#REF!,#REF!,#REF!,#REF!,#REF!,#REF!,#REF!,#REF!,#REF!,#REF!,#REF!,#REF!,#REF!,#REF!</definedName>
    <definedName name="GDP">'[1]#REF'!$A$1:$D$58</definedName>
    <definedName name="gea" localSheetId="1">#REF!</definedName>
    <definedName name="gea" localSheetId="2">#REF!</definedName>
    <definedName name="gea">#REF!</definedName>
    <definedName name="GEARBOX_DESCRIPTION">[13]Data!$G$4:$H$11</definedName>
    <definedName name="gen" localSheetId="1">#REF!</definedName>
    <definedName name="gen" localSheetId="2">#REF!</definedName>
    <definedName name="gen">#REF!</definedName>
    <definedName name="Ger_Aus" localSheetId="2">[4]Costs!$AA$85:$AB$94</definedName>
    <definedName name="Ger_Aus">[5]Costs!$AA$85:$AB$94</definedName>
    <definedName name="Ger_Ger" localSheetId="2">[4]Costs!$L$38:$M$40</definedName>
    <definedName name="Ger_Ger">[5]Costs!$L$38:$M$40</definedName>
    <definedName name="Ger_Oth" localSheetId="2">[4]Costs!$Q$38:$R$40</definedName>
    <definedName name="Ger_Oth">[5]Costs!$Q$38:$R$40</definedName>
    <definedName name="Ger_Swi" localSheetId="2">[4]Costs!$Q$98:$R$107</definedName>
    <definedName name="Ger_Swi">[5]Costs!$Q$98:$R$107</definedName>
    <definedName name="Germany" localSheetId="1">#REF!</definedName>
    <definedName name="Germany">#REF!</definedName>
    <definedName name="germany_" localSheetId="1">#REF!</definedName>
    <definedName name="germany_">#REF!</definedName>
    <definedName name="GG" localSheetId="1">#REF!</definedName>
    <definedName name="GG" localSheetId="2">#REF!</definedName>
    <definedName name="GG">#REF!</definedName>
    <definedName name="GrandMarqGS" localSheetId="1">#REF!</definedName>
    <definedName name="GrandMarqGS">#REF!</definedName>
    <definedName name="GrandMarqLS" localSheetId="1">#REF!</definedName>
    <definedName name="GrandMarqLS">#REF!</definedName>
    <definedName name="H" localSheetId="1">#REF!</definedName>
    <definedName name="H" localSheetId="2">#REF!</definedName>
    <definedName name="H">#REF!</definedName>
    <definedName name="HCO" localSheetId="1">#REF!</definedName>
    <definedName name="HCO" localSheetId="2">#REF!</definedName>
    <definedName name="HCO">#REF!</definedName>
    <definedName name="HEADING1" localSheetId="1">#REF!</definedName>
    <definedName name="HEADING1">#REF!</definedName>
    <definedName name="HEADING2" localSheetId="1">#REF!</definedName>
    <definedName name="HEADING2">#REF!</definedName>
    <definedName name="HEADING3" localSheetId="1">#REF!</definedName>
    <definedName name="HEADING3">#REF!</definedName>
    <definedName name="HEADING4" localSheetId="1">#REF!</definedName>
    <definedName name="HEADING4">#REF!</definedName>
    <definedName name="HEADING5" localSheetId="1">#REF!</definedName>
    <definedName name="HEADING5">#REF!</definedName>
    <definedName name="HEADING6" localSheetId="1">#REF!</definedName>
    <definedName name="HEADING6">#REF!</definedName>
    <definedName name="Headlamps__Automatic_On_Off" localSheetId="1">#REF!</definedName>
    <definedName name="Headlamps__Automatic_On_Off">#REF!</definedName>
    <definedName name="help" localSheetId="1">'[1]#REF'!#REF!</definedName>
    <definedName name="help">'[1]#REF'!#REF!</definedName>
    <definedName name="help1" localSheetId="1">#REF!</definedName>
    <definedName name="help1">#REF!</definedName>
    <definedName name="hgf">36685.6225810185</definedName>
    <definedName name="hgg">404</definedName>
    <definedName name="hh" localSheetId="1">#REF!</definedName>
    <definedName name="hh" localSheetId="2">#REF!</definedName>
    <definedName name="hh">#REF!</definedName>
    <definedName name="HHH" localSheetId="1">#REF!</definedName>
    <definedName name="HHH" localSheetId="2">#REF!</definedName>
    <definedName name="HHH">#REF!</definedName>
    <definedName name="how" localSheetId="1">#REF!</definedName>
    <definedName name="how">#REF!</definedName>
    <definedName name="hsr" localSheetId="1">#REF!</definedName>
    <definedName name="hsr" localSheetId="2">#REF!</definedName>
    <definedName name="hsr">#REF!</definedName>
    <definedName name="HTML_CodePage" hidden="1">1252</definedName>
    <definedName name="HTML_Control" localSheetId="1" hidden="1">{"'Section1'!$A$1:$AN$53","'Section1'!$A$1:$AO$59"}</definedName>
    <definedName name="HTML_Control" hidden="1">{"'Section1'!$A$1:$AN$53","'Section1'!$A$1:$AO$59"}</definedName>
    <definedName name="HTML_Description" hidden="1">""</definedName>
    <definedName name="HTML_Email" hidden="1">""</definedName>
    <definedName name="HTML_Header" hidden="1">"Section1"</definedName>
    <definedName name="HTML_LastUpdate" hidden="1">"6/25/99"</definedName>
    <definedName name="HTML_LineAfter" hidden="1">FALSE</definedName>
    <definedName name="HTML_LineBefore" hidden="1">FALSE</definedName>
    <definedName name="HTML_Name" hidden="1">"Larry F. Liotino"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"instr_2f_a"</definedName>
    <definedName name="htrs" localSheetId="1">#REF!</definedName>
    <definedName name="htrs" localSheetId="2">#REF!</definedName>
    <definedName name="htrs">#REF!</definedName>
    <definedName name="HUG" localSheetId="1">#REF!</definedName>
    <definedName name="HUG">#REF!</definedName>
    <definedName name="huh" localSheetId="1">'[1]#REF'!#REF!</definedName>
    <definedName name="huh">'[1]#REF'!#REF!</definedName>
    <definedName name="I" localSheetId="1">#REF!</definedName>
    <definedName name="I" localSheetId="2">#REF!</definedName>
    <definedName name="I">#REF!</definedName>
    <definedName name="Identifying_Feature_codes" localSheetId="1">#REF!</definedName>
    <definedName name="Identifying_Feature_codes" localSheetId="2">#REF!</definedName>
    <definedName name="Identifying_Feature_codes">#REF!</definedName>
    <definedName name="II" localSheetId="1">#REF!</definedName>
    <definedName name="II" localSheetId="2">#REF!</definedName>
    <definedName name="II">#REF!</definedName>
    <definedName name="Illuminated_Entry_System" localSheetId="1">#REF!</definedName>
    <definedName name="Illuminated_Entry_System">#REF!</definedName>
    <definedName name="Illuminated_Visor_Vanity_Mirrors" localSheetId="1">#REF!</definedName>
    <definedName name="Illuminated_Visor_Vanity_Mirrors">#REF!</definedName>
    <definedName name="Induction" localSheetId="1">#REF!</definedName>
    <definedName name="Induction">#REF!</definedName>
    <definedName name="ins" localSheetId="1">#REF!</definedName>
    <definedName name="ins" localSheetId="2">#REF!</definedName>
    <definedName name="ins">#REF!</definedName>
    <definedName name="inshan" localSheetId="1">#REF!</definedName>
    <definedName name="inshan" localSheetId="2">#REF!</definedName>
    <definedName name="inshan">#REF!</definedName>
    <definedName name="Instrument_Group__Incl._Tachometer" localSheetId="1">#REF!</definedName>
    <definedName name="Instrument_Group__Incl._Tachometer">#REF!</definedName>
    <definedName name="Instrumentation__Electronic" localSheetId="1">#REF!</definedName>
    <definedName name="Instrumentation__Electronic">#REF!</definedName>
    <definedName name="Interno_BKA___9_Ottobre_1992" localSheetId="1">#REF!</definedName>
    <definedName name="Interno_BKA___9_Ottobre_1992" localSheetId="2">#REF!</definedName>
    <definedName name="Interno_BKA___9_Ottobre_1992">#REF!</definedName>
    <definedName name="ioc">'[1]#REF'!$B$251:$Y$304</definedName>
    <definedName name="IRELAND">'[1]#REF'!$A$373:$T$393</definedName>
    <definedName name="Ireland__ECU">'[1]#REF'!$AH$86:$AO$86</definedName>
    <definedName name="Italy">'[1]#REF'!$AH$78:$AO$78</definedName>
    <definedName name="ITALY_">'[1]#REF'!$A$127:$T$165</definedName>
    <definedName name="IventurDiffNeuFZ" localSheetId="1">#REF!</definedName>
    <definedName name="IventurDiffNeuFZ" localSheetId="2">#REF!</definedName>
    <definedName name="IventurDiffNeuFZ">#REF!</definedName>
    <definedName name="J" localSheetId="1">#REF!</definedName>
    <definedName name="J" localSheetId="2">#REF!</definedName>
    <definedName name="J">#REF!</definedName>
    <definedName name="Jan" localSheetId="1">#REF!</definedName>
    <definedName name="Jan" localSheetId="2">#REF!</definedName>
    <definedName name="Jan">#REF!</definedName>
    <definedName name="Japan">'[1]#REF'!$AH$93:$AO$93</definedName>
    <definedName name="Joe" localSheetId="1" hidden="1">{#N/A,#N/A,FALSE,"Cover Page";#N/A,#N/A,FALSE,"Facing Page";#N/A,#N/A,FALSE,"Main Page";#N/A,#N/A,FALSE,"Risk-Adjusted";#N/A,#N/A,FALSE,"Profit Improvement"}</definedName>
    <definedName name="Joe" hidden="1">{#N/A,#N/A,FALSE,"Cover Page";#N/A,#N/A,FALSE,"Facing Page";#N/A,#N/A,FALSE,"Main Page";#N/A,#N/A,FALSE,"Risk-Adjusted";#N/A,#N/A,FALSE,"Profit Improvement"}</definedName>
    <definedName name="JQX" localSheetId="1">#REF!</definedName>
    <definedName name="JQX" localSheetId="2">#REF!</definedName>
    <definedName name="JQX">#REF!</definedName>
    <definedName name="jttew" localSheetId="1">#REF!</definedName>
    <definedName name="jttew" localSheetId="2">#REF!</definedName>
    <definedName name="jttew">#REF!</definedName>
    <definedName name="jyte" localSheetId="1">#REF!</definedName>
    <definedName name="jyte" localSheetId="2">#REF!</definedName>
    <definedName name="jyte">#REF!</definedName>
    <definedName name="K" localSheetId="1">#REF!</definedName>
    <definedName name="K" localSheetId="2">#REF!</definedName>
    <definedName name="K">#REF!</definedName>
    <definedName name="K72B" localSheetId="1">#REF!</definedName>
    <definedName name="K72B" localSheetId="2">#REF!</definedName>
    <definedName name="K72B">#REF!</definedName>
    <definedName name="KAA" localSheetId="1">#REF!</definedName>
    <definedName name="KAA" localSheetId="2">#REF!</definedName>
    <definedName name="KAA">#REF!</definedName>
    <definedName name="KALKULATOR" localSheetId="1" hidden="1">{#N/A,#N/A,FALSE,"단축1";#N/A,#N/A,FALSE,"단축2";#N/A,#N/A,FALSE,"단축3";#N/A,#N/A,FALSE,"장축";#N/A,#N/A,FALSE,"4WD"}</definedName>
    <definedName name="KALKULATOR" hidden="1">{#N/A,#N/A,FALSE,"단축1";#N/A,#N/A,FALSE,"단축2";#N/A,#N/A,FALSE,"단축3";#N/A,#N/A,FALSE,"장축";#N/A,#N/A,FALSE,"4WD"}</definedName>
    <definedName name="KENSU">0</definedName>
    <definedName name="Keyless_Entry_System" localSheetId="1">#REF!</definedName>
    <definedName name="Keyless_Entry_System">#REF!</definedName>
    <definedName name="Keyless_Entry_System_w_Remote_Feature" localSheetId="1">#REF!</definedName>
    <definedName name="Keyless_Entry_System_w_Remote_Feature">#REF!</definedName>
    <definedName name="kga" localSheetId="1">#REF!</definedName>
    <definedName name="kga" localSheetId="2">#REF!</definedName>
    <definedName name="kga">#REF!</definedName>
    <definedName name="kgb" localSheetId="1">#REF!</definedName>
    <definedName name="kgb" localSheetId="2">#REF!</definedName>
    <definedName name="kgb">#REF!</definedName>
    <definedName name="kgc" localSheetId="1">#REF!</definedName>
    <definedName name="kgc" localSheetId="2">#REF!</definedName>
    <definedName name="kgc">#REF!</definedName>
    <definedName name="kgd" localSheetId="1">#REF!</definedName>
    <definedName name="kgd" localSheetId="2">#REF!</definedName>
    <definedName name="kgd">#REF!</definedName>
    <definedName name="km" localSheetId="1">#REF!</definedName>
    <definedName name="km" localSheetId="2">#REF!</definedName>
    <definedName name="km">#REF!</definedName>
    <definedName name="kma" localSheetId="1">#REF!</definedName>
    <definedName name="kma" localSheetId="2">#REF!</definedName>
    <definedName name="kma">#REF!</definedName>
    <definedName name="kmb" localSheetId="1">#REF!</definedName>
    <definedName name="kmb" localSheetId="2">#REF!</definedName>
    <definedName name="kmb">#REF!</definedName>
    <definedName name="kmc" localSheetId="1">#REF!</definedName>
    <definedName name="kmc" localSheetId="2">#REF!</definedName>
    <definedName name="kmc">#REF!</definedName>
    <definedName name="kmd" localSheetId="1">#REF!</definedName>
    <definedName name="kmd" localSheetId="2">#REF!</definedName>
    <definedName name="kmd">#REF!</definedName>
    <definedName name="kwa" localSheetId="1">#REF!</definedName>
    <definedName name="kwa" localSheetId="2">#REF!</definedName>
    <definedName name="kwa">#REF!</definedName>
    <definedName name="kwb" localSheetId="1">#REF!</definedName>
    <definedName name="kwb" localSheetId="2">#REF!</definedName>
    <definedName name="kwb">#REF!</definedName>
    <definedName name="kwc" localSheetId="1">#REF!</definedName>
    <definedName name="kwc" localSheetId="2">#REF!</definedName>
    <definedName name="kwc">#REF!</definedName>
    <definedName name="kwd" localSheetId="1">#REF!</definedName>
    <definedName name="kwd" localSheetId="2">#REF!</definedName>
    <definedName name="kwd">#REF!</definedName>
    <definedName name="l8t" localSheetId="1">#REF!</definedName>
    <definedName name="l8t" localSheetId="2">#REF!</definedName>
    <definedName name="l8t">#REF!</definedName>
    <definedName name="LABEL">'[1]#REF'!$L$99:$M$123</definedName>
    <definedName name="LATE" localSheetId="1">#REF!</definedName>
    <definedName name="LATE">#REF!</definedName>
    <definedName name="latemodel" localSheetId="1">#REF!</definedName>
    <definedName name="latemodel">#REF!</definedName>
    <definedName name="LD" localSheetId="2">#REF!</definedName>
    <definedName name="LD">'[14]Attachment 1_US Discovery'!$A$1</definedName>
    <definedName name="leather" localSheetId="1">'[1]#REF'!#REF!</definedName>
    <definedName name="leather">'[1]#REF'!#REF!</definedName>
    <definedName name="Lexus" localSheetId="1" hidden="1">{#N/A,#N/A,FALSE,"Cover";#N/A,#N/A,FALSE,"Profits";#N/A,#N/A,FALSE,"ABS";#N/A,#N/A,FALSE,"TFLE Detail";#N/A,#N/A,FALSE,"TFLE Walk";#N/A,#N/A,FALSE,"Variable Cost";#N/A,#N/A,FALSE,"V.C. Walk"}</definedName>
    <definedName name="Lexus" hidden="1">{#N/A,#N/A,FALSE,"Cover";#N/A,#N/A,FALSE,"Profits";#N/A,#N/A,FALSE,"ABS";#N/A,#N/A,FALSE,"TFLE Detail";#N/A,#N/A,FALSE,"TFLE Walk";#N/A,#N/A,FALSE,"Variable Cost";#N/A,#N/A,FALSE,"V.C. Walk"}</definedName>
    <definedName name="life" localSheetId="1">'[1]#REF'!#REF!</definedName>
    <definedName name="life">'[1]#REF'!#REF!</definedName>
    <definedName name="Light_Group" localSheetId="1">#REF!</definedName>
    <definedName name="Light_Group">#REF!</definedName>
    <definedName name="list" localSheetId="1">#REF!</definedName>
    <definedName name="list">#REF!</definedName>
    <definedName name="lk" localSheetId="1">#REF!</definedName>
    <definedName name="lk" localSheetId="2">#REF!</definedName>
    <definedName name="lk">#REF!</definedName>
    <definedName name="LL" localSheetId="1">#REF!</definedName>
    <definedName name="LL" localSheetId="2">#REF!</definedName>
    <definedName name="LL">#REF!</definedName>
    <definedName name="LLL" localSheetId="1">#REF!</definedName>
    <definedName name="LLL">#REF!</definedName>
    <definedName name="LM" localSheetId="1">#REF!</definedName>
    <definedName name="LM">#REF!</definedName>
    <definedName name="LOCAL_TAX_HUN">[15]Tables!$B$203:$C$218</definedName>
    <definedName name="LOCAL_TAX_PL">[15]Tables!$E$203:$F$204</definedName>
    <definedName name="LOCAL_TAX_ROM">[15]Tables!$H$203:$J$210</definedName>
    <definedName name="Locks__Pass_Key_Auto_Theft" localSheetId="1">#REF!</definedName>
    <definedName name="Locks__Pass_Key_Auto_Theft">#REF!</definedName>
    <definedName name="Locks__Power_w__Automatic_Feature" localSheetId="1">#REF!</definedName>
    <definedName name="Locks__Power_w__Automatic_Feature">#REF!</definedName>
    <definedName name="locks_Pass" localSheetId="1">#REF!</definedName>
    <definedName name="locks_Pass">#REF!</definedName>
    <definedName name="lovre" localSheetId="1">#REF!</definedName>
    <definedName name="lovre">#REF!</definedName>
    <definedName name="Low_Fuel_Warning_Light" localSheetId="1">#REF!</definedName>
    <definedName name="Low_Fuel_Warning_Light">#REF!</definedName>
    <definedName name="LRディーラー名">[16]Sheet1!$C$3:$C$108</definedName>
    <definedName name="Luggage_Rack" localSheetId="1">#REF!</definedName>
    <definedName name="Luggage_Rack">#REF!</definedName>
    <definedName name="m" localSheetId="1" hidden="1">{#N/A,#N/A,FALSE,"Assumptions";#N/A,#N/A,FALSE,"Volumes";#N/A,#N/A,FALSE,"Pricing";#N/A,#N/A,FALSE,"Variable Cost";#N/A,#N/A,FALSE,"Investment";#N/A,#N/A,FALSE,"Profitability";#N/A,#N/A,FALSE,"Business Comparison"}</definedName>
    <definedName name="m" hidden="1">{#N/A,#N/A,FALSE,"Assumptions";#N/A,#N/A,FALSE,"Volumes";#N/A,#N/A,FALSE,"Pricing";#N/A,#N/A,FALSE,"Variable Cost";#N/A,#N/A,FALSE,"Investment";#N/A,#N/A,FALSE,"Profitability";#N/A,#N/A,FALSE,"Business Comparison"}</definedName>
    <definedName name="macro3" localSheetId="1">'S60 cijene opcija'!macro3</definedName>
    <definedName name="macro3">[0]!macro3</definedName>
    <definedName name="macro5" localSheetId="1">'S60 cijene opcija'!macro5</definedName>
    <definedName name="macro5">[0]!macro5</definedName>
    <definedName name="macro6" localSheetId="1">'S60 cijene opcija'!macro6</definedName>
    <definedName name="macro6">[0]!macro6</definedName>
    <definedName name="Manual" localSheetId="1">#REF!</definedName>
    <definedName name="Manual">#REF!</definedName>
    <definedName name="Map_Lights" localSheetId="1">#REF!</definedName>
    <definedName name="Map_Lights">#REF!</definedName>
    <definedName name="MAPR">'[3]#REF'!$D$87</definedName>
    <definedName name="Market___pno12" localSheetId="1">#REF!</definedName>
    <definedName name="Market___pno12">#REF!</definedName>
    <definedName name="Market__pno12" localSheetId="1">#REF!</definedName>
    <definedName name="Market__pno12">#REF!</definedName>
    <definedName name="Market_Data">[15]Tables!$A$3:$O$132</definedName>
    <definedName name="Market_Index">[15]Tables!$A$1</definedName>
    <definedName name="Market_List">[15]Tables!$B$3:$B$132</definedName>
    <definedName name="markX" localSheetId="1">OFFSET(#REF!,0,0,COUNTA(#REF!),1)</definedName>
    <definedName name="markX" localSheetId="2">OFFSET(#REF!,0,0,COUNTA(#REF!),1)</definedName>
    <definedName name="markX">OFFSET(#REF!,0,0,COUNTA(#REF!),1)</definedName>
    <definedName name="MatsSE" localSheetId="1">#REF!</definedName>
    <definedName name="MatsSE">#REF!</definedName>
    <definedName name="MCASH">'[3]#REF'!$D$86</definedName>
    <definedName name="MEMEME" localSheetId="1">'[1]#REF'!#REF!</definedName>
    <definedName name="MEMEME">'[1]#REF'!#REF!</definedName>
    <definedName name="Mirrors__Dual_Heated" localSheetId="1">#REF!</definedName>
    <definedName name="Mirrors__Dual_Heated">#REF!</definedName>
    <definedName name="Mirrors__Dual_Manual" localSheetId="1">#REF!</definedName>
    <definedName name="Mirrors__Dual_Manual">#REF!</definedName>
    <definedName name="Mirrors__Dual_Manual_Remote" localSheetId="1">#REF!</definedName>
    <definedName name="Mirrors__Dual_Manual_Remote">#REF!</definedName>
    <definedName name="mix" localSheetId="1">#REF!</definedName>
    <definedName name="mix">#REF!</definedName>
    <definedName name="mo" localSheetId="1">'[1]#REF'!#REF!</definedName>
    <definedName name="mo">'[1]#REF'!#REF!</definedName>
    <definedName name="Moldings__Bodyside" localSheetId="1">#REF!</definedName>
    <definedName name="Moldings__Bodyside">#REF!</definedName>
    <definedName name="Moldings__Rocker_Panel" localSheetId="1">#REF!</definedName>
    <definedName name="Moldings__Rocker_Panel">#REF!</definedName>
    <definedName name="Moldings__Side_Window" localSheetId="1">#REF!</definedName>
    <definedName name="Moldings__Side_Window">#REF!</definedName>
    <definedName name="MONTHLY" localSheetId="1">#REF!</definedName>
    <definedName name="MONTHLY">#REF!</definedName>
    <definedName name="Moonroof_Sunroof__Power" localSheetId="1">#REF!</definedName>
    <definedName name="Moonroof_Sunroof__Power">#REF!</definedName>
    <definedName name="mountaineer" localSheetId="1">#REF!</definedName>
    <definedName name="mountaineer" localSheetId="2">#REF!</definedName>
    <definedName name="mountaineer">#REF!</definedName>
    <definedName name="MovePrices" localSheetId="1">[7]Mountaineer!#REF!</definedName>
    <definedName name="MovePrices">[7]Mountaineer!#REF!</definedName>
    <definedName name="MRCL">'[3]#REF'!$D$88</definedName>
    <definedName name="MS">'[1]#REF'!$IL$8210</definedName>
    <definedName name="MSC" localSheetId="1">#REF!</definedName>
    <definedName name="MSC" localSheetId="2">#REF!</definedName>
    <definedName name="MSC">#REF!</definedName>
    <definedName name="MY" localSheetId="1">#REF!</definedName>
    <definedName name="MY">#REF!</definedName>
    <definedName name="M행" localSheetId="1">#REF!</definedName>
    <definedName name="M행" localSheetId="2">#REF!</definedName>
    <definedName name="M행">#REF!</definedName>
    <definedName name="n" localSheetId="1">'S60 cijene opcija'!n</definedName>
    <definedName name="n">[0]!n</definedName>
    <definedName name="name" localSheetId="1">#REF!</definedName>
    <definedName name="name" localSheetId="2">#REF!</definedName>
    <definedName name="name">#REF!</definedName>
    <definedName name="NAMES" localSheetId="1">#REF!</definedName>
    <definedName name="NAMES">#REF!</definedName>
    <definedName name="narabi" localSheetId="1">#REF!</definedName>
    <definedName name="narabi">#REF!</definedName>
    <definedName name="Netherlands" localSheetId="1">#REF!</definedName>
    <definedName name="Netherlands">#REF!</definedName>
    <definedName name="NETHERLDS" localSheetId="1">#REF!</definedName>
    <definedName name="NETHERLDS">#REF!</definedName>
    <definedName name="new_name">36824.8006944444</definedName>
    <definedName name="NEXT" localSheetId="1">#REF!</definedName>
    <definedName name="NEXT" localSheetId="2">#REF!</definedName>
    <definedName name="NEXT">#REF!</definedName>
    <definedName name="NEXTAVYR" localSheetId="1">#REF!</definedName>
    <definedName name="NEXTAVYR" localSheetId="2">#REF!</definedName>
    <definedName name="NEXTAVYR">#REF!</definedName>
    <definedName name="Nor_Nor" localSheetId="2">[4]Costs!$Q$85:$R$94</definedName>
    <definedName name="Nor_Nor">[5]Costs!$Q$85:$R$94</definedName>
    <definedName name="Nor_Swe" localSheetId="2">[4]Costs!$V$85:$W$94</definedName>
    <definedName name="Nor_Swe">[5]Costs!$V$85:$W$94</definedName>
    <definedName name="Norway">'[1]#REF'!$AH$88:$AO$88</definedName>
    <definedName name="NYVOLUME">'[3]#REF'!$H$44</definedName>
    <definedName name="N행" localSheetId="1">#REF!</definedName>
    <definedName name="N행" localSheetId="2">#REF!</definedName>
    <definedName name="N행">#REF!</definedName>
    <definedName name="om">'[1]#REF'!$O$5</definedName>
    <definedName name="ONE" localSheetId="1">#REF!</definedName>
    <definedName name="ONE">#REF!</definedName>
    <definedName name="Opsec_Data">[15]Tables!$A$221:$C$229</definedName>
    <definedName name="Opsec_Index">[15]Tables!$A$220</definedName>
    <definedName name="Opsec_List">[15]Tables!$B$221:$B$229</definedName>
    <definedName name="Option_Codes_V70" localSheetId="1">#REF!</definedName>
    <definedName name="Option_Codes_V70">#REF!</definedName>
    <definedName name="Option_Codes_XC70" localSheetId="1">#REF!</definedName>
    <definedName name="Option_Codes_XC70">#REF!</definedName>
    <definedName name="OPTION_COST_SV60">'[17]Option Cost'!$F:$I</definedName>
    <definedName name="Option_Discount" localSheetId="1">#REF!</definedName>
    <definedName name="Option_Discount">#REF!</definedName>
    <definedName name="optionmargin">'[3]#REF'!$A$56:$IV$56</definedName>
    <definedName name="Options_C30" localSheetId="1">[18]C30opt!$A:$IV</definedName>
    <definedName name="Options_V70" localSheetId="1">#REF!</definedName>
    <definedName name="Options_V70">#REF!</definedName>
    <definedName name="Options_XC70" localSheetId="1">#REF!</definedName>
    <definedName name="Options_XC70">#REF!</definedName>
    <definedName name="OthEquip" localSheetId="1">'[3]#REF'!#REF!</definedName>
    <definedName name="OthEquip">'[3]#REF'!#REF!</definedName>
    <definedName name="OTHER_DEALER_INCENTIVES_PER_CONTRACT">[3]ballROE97!$B$34</definedName>
    <definedName name="O행" localSheetId="1">#REF!</definedName>
    <definedName name="O행" localSheetId="2">#REF!</definedName>
    <definedName name="O행">#REF!</definedName>
    <definedName name="P" localSheetId="1">#REF!</definedName>
    <definedName name="P">#REF!</definedName>
    <definedName name="P131_Tarr" localSheetId="1">'[1]#REF'!#REF!</definedName>
    <definedName name="P131_Tarr">'[1]#REF'!#REF!</definedName>
    <definedName name="package1">'[3]#REF'!$A$18:$IV$18</definedName>
    <definedName name="package10">'[3]#REF'!$A$27:$IV$27</definedName>
    <definedName name="package13" localSheetId="1">'[19]1997 Model'!#REF!</definedName>
    <definedName name="package13">'[19]1997 Model'!#REF!</definedName>
    <definedName name="package2">'[3]#REF'!$A$19:$IV$19</definedName>
    <definedName name="package3">'[3]#REF'!$A$20:$IV$20</definedName>
    <definedName name="package4">'[3]#REF'!$A$21:$IV$21</definedName>
    <definedName name="package5">'[3]#REF'!$A$22:$IV$22</definedName>
    <definedName name="package6">'[3]#REF'!$A$23:$IV$23</definedName>
    <definedName name="package7">'[3]#REF'!$A$24:$IV$24</definedName>
    <definedName name="package8">'[3]#REF'!$A$25:$IV$25</definedName>
    <definedName name="package9">'[3]#REF'!$A$26:$IV$26</definedName>
    <definedName name="page1" localSheetId="1">#REF!</definedName>
    <definedName name="page1">#REF!</definedName>
    <definedName name="page2" localSheetId="1">#REF!</definedName>
    <definedName name="page2">#REF!</definedName>
    <definedName name="PANAL">'[1]#REF'!$B$68:$S$157</definedName>
    <definedName name="paste">[20]自他銘柄車種別!$X$7:$AF$64,[20]自他銘柄車種別!$X$74:$AF$108,[20]自他銘柄車種別!$X$112:$AF$134,[20]自他銘柄車種別!$X$141:$AF$165,[20]自他銘柄車種別!$X$170:$AF$206,[20]自他銘柄車種別!$X$214:$AF$252,[20]自他銘柄車種別!$X$258:$AF$324,[20]自他銘柄車種別!$X$331:$AF$369</definedName>
    <definedName name="pcode" localSheetId="1">#REF!</definedName>
    <definedName name="pcode">#REF!</definedName>
    <definedName name="pdseat" localSheetId="1">#REF!</definedName>
    <definedName name="pdseat">#REF!</definedName>
    <definedName name="pkgMSRP">'[3]#REF'!$E$32</definedName>
    <definedName name="pkgWSD">'[3]#REF'!$E$84</definedName>
    <definedName name="pno12_IMP" localSheetId="1">#REF!</definedName>
    <definedName name="pno12_IMP">#REF!</definedName>
    <definedName name="Pno9_Variant_Data_Table">'[15]Valid pno'!$A$1:$V$65536</definedName>
    <definedName name="Police">'[1]4-Series - Control Model'!$M$13</definedName>
    <definedName name="POR1C1R59C22RTSQKS15C6LRTPPPPPT" localSheetId="1">#REF!</definedName>
    <definedName name="POR1C1R59C22RTSQKS15C6LRTPPPPPT" localSheetId="2">#REF!</definedName>
    <definedName name="POR1C1R59C22RTSQKS15C6LRTPPPPPT">#REF!</definedName>
    <definedName name="Portugal">'[1]#REF'!$AH$89:$AO$89</definedName>
    <definedName name="ppa" localSheetId="1">#REF!</definedName>
    <definedName name="ppa" localSheetId="2">#REF!</definedName>
    <definedName name="ppa">#REF!</definedName>
    <definedName name="ppb" localSheetId="1">#REF!</definedName>
    <definedName name="ppb" localSheetId="2">#REF!</definedName>
    <definedName name="ppb">#REF!</definedName>
    <definedName name="ppc" localSheetId="1">#REF!</definedName>
    <definedName name="ppc" localSheetId="2">#REF!</definedName>
    <definedName name="ppc">#REF!</definedName>
    <definedName name="ppd" localSheetId="1">#REF!</definedName>
    <definedName name="ppd" localSheetId="2">#REF!</definedName>
    <definedName name="ppd">#REF!</definedName>
    <definedName name="PPP" localSheetId="1">#REF!</definedName>
    <definedName name="PPP">#REF!</definedName>
    <definedName name="PPPPPPPP" localSheetId="1">#REF!</definedName>
    <definedName name="PPPPPPPP" localSheetId="2">#REF!</definedName>
    <definedName name="PPPPPPPP">#REF!</definedName>
    <definedName name="prg">'[3]#REF'!$B$7</definedName>
    <definedName name="price" localSheetId="1">[3]oldpep!#REF!</definedName>
    <definedName name="price">[3]oldpep!#REF!</definedName>
    <definedName name="Price_Checker" localSheetId="1">[7]Mountaineer!#REF!</definedName>
    <definedName name="Price_Checker">[7]Mountaineer!#REF!</definedName>
    <definedName name="Price_E" localSheetId="1">#REF!</definedName>
    <definedName name="Price_E">#REF!</definedName>
    <definedName name="print_all" localSheetId="1">'S60 cijene opcija'!print_all</definedName>
    <definedName name="print_all">[0]!print_all</definedName>
    <definedName name="_xlnm.Print_Area" localSheetId="1">'S60 cijene opcija'!$A$1:$D$140</definedName>
    <definedName name="_xlnm.Print_Area">#N/A</definedName>
    <definedName name="Print_Area_MI" localSheetId="1">[21]USD!#REF!</definedName>
    <definedName name="PRINT_AREA_MI" localSheetId="2">#REF!</definedName>
    <definedName name="Print_Area_MI">[21]USD!#REF!</definedName>
    <definedName name="_xlnm.Print_Titles" localSheetId="0">'S60 cijene modela'!$3:$4</definedName>
    <definedName name="_xlnm.Print_Titles" localSheetId="1">'S60 cijene opcija'!$3:$4</definedName>
    <definedName name="_xlnm.Print_Titles" localSheetId="2">#REF!</definedName>
    <definedName name="_xlnm.Print_Titles">#REF!</definedName>
    <definedName name="print100" localSheetId="1">#REF!</definedName>
    <definedName name="print100">#REF!</definedName>
    <definedName name="print101" localSheetId="1">#REF!</definedName>
    <definedName name="print101">#REF!</definedName>
    <definedName name="print102" localSheetId="1">#REF!</definedName>
    <definedName name="print102">#REF!</definedName>
    <definedName name="print11" localSheetId="1">#REF!</definedName>
    <definedName name="print11">#REF!</definedName>
    <definedName name="print1919" localSheetId="1">#REF!</definedName>
    <definedName name="print1919">#REF!</definedName>
    <definedName name="Prior_Base_Vehicle_Dealer_Margin" localSheetId="1">[7]Mountaineer!#REF!</definedName>
    <definedName name="Prior_Base_Vehicle_Dealer_Margin">[7]Mountaineer!#REF!</definedName>
    <definedName name="Prior_Dealer_Holdback" localSheetId="1">[7]Mountaineer!#REF!</definedName>
    <definedName name="Prior_Dealer_Holdback">[7]Mountaineer!#REF!</definedName>
    <definedName name="Prior_Finance_Charge" localSheetId="1">[7]Mountaineer!#REF!</definedName>
    <definedName name="Prior_Finance_Charge">[7]Mountaineer!#REF!</definedName>
    <definedName name="Prior_Monthly_lease_Rate" localSheetId="1">#REF!</definedName>
    <definedName name="Prior_Monthly_lease_Rate">#REF!</definedName>
    <definedName name="Prior_MSRP" localSheetId="1">[7]Mountaineer!#REF!</definedName>
    <definedName name="Prior_MSRP">[7]Mountaineer!#REF!</definedName>
    <definedName name="Prior_Option_Dealer_Margin" localSheetId="1">[7]Mountaineer!#REF!</definedName>
    <definedName name="Prior_Option_Dealer_Margin">[7]Mountaineer!#REF!</definedName>
    <definedName name="Prior_WSD_Price" localSheetId="1">[7]Mountaineer!#REF!</definedName>
    <definedName name="Prior_WSD_Price">[7]Mountaineer!#REF!</definedName>
    <definedName name="profit">'[1]#REF'!$A$8</definedName>
    <definedName name="profit2">'[1]#REF'!$A$8</definedName>
    <definedName name="profit9">'[1]#REF'!$A$8</definedName>
    <definedName name="PS" localSheetId="1">#REF!</definedName>
    <definedName name="PS" localSheetId="2">#REF!</definedName>
    <definedName name="PS">#REF!</definedName>
    <definedName name="pv" localSheetId="1">#REF!</definedName>
    <definedName name="pv">#REF!</definedName>
    <definedName name="P행" localSheetId="1">#REF!</definedName>
    <definedName name="P행" localSheetId="2">#REF!</definedName>
    <definedName name="P행">#REF!</definedName>
    <definedName name="Q" localSheetId="1">#REF!</definedName>
    <definedName name="Q">#REF!</definedName>
    <definedName name="QFDMain" localSheetId="1">'S60 cijene opcija'!QFDMain</definedName>
    <definedName name="QFDMain">[0]!QFDMain</definedName>
    <definedName name="quarters">'[3]#REF'!$B$1:$W$48</definedName>
    <definedName name="QueryHeadings" localSheetId="1">#REF!</definedName>
    <definedName name="QueryHeadings" localSheetId="2">#REF!</definedName>
    <definedName name="QueryHeadings">#REF!</definedName>
    <definedName name="Q행" localSheetId="1">#REF!</definedName>
    <definedName name="Q행" localSheetId="2">#REF!</definedName>
    <definedName name="Q행">#REF!</definedName>
    <definedName name="range">[1]Parts!$A$4:$E$656</definedName>
    <definedName name="rate" localSheetId="1">#REF!</definedName>
    <definedName name="rate">#REF!</definedName>
    <definedName name="Realignment" localSheetId="1">#REF!</definedName>
    <definedName name="Realignment">#REF!</definedName>
    <definedName name="REGVOLUME">'[3]#REF'!$H$49</definedName>
    <definedName name="Remote_Decklid_Release" localSheetId="1">#REF!</definedName>
    <definedName name="Remote_Decklid_Release">#REF!</definedName>
    <definedName name="ret" localSheetId="1">#REF!</definedName>
    <definedName name="ret" localSheetId="2">#REF!</definedName>
    <definedName name="ret">#REF!</definedName>
    <definedName name="Retail" localSheetId="1">#REF!</definedName>
    <definedName name="Retail">#REF!</definedName>
    <definedName name="RetailArea" localSheetId="1">#REF!</definedName>
    <definedName name="RetailArea">#REF!</definedName>
    <definedName name="RH" localSheetId="1">#REF!</definedName>
    <definedName name="RH" localSheetId="2">#REF!</definedName>
    <definedName name="RH">#REF!</definedName>
    <definedName name="RHD_GB" localSheetId="2">[4]Costs!$B$38:$C$40</definedName>
    <definedName name="RHD_GB">[5]Costs!$B$38:$C$40</definedName>
    <definedName name="RHD_Ire" localSheetId="2">[4]Costs!$G$38:$H$40</definedName>
    <definedName name="RHD_Ire">[5]Costs!$G$38:$H$40</definedName>
    <definedName name="rng40002_00003424_40001_00003424" localSheetId="2">#REF!</definedName>
    <definedName name="rng40002_00003424_40001_00003424">[22]wksWalks!$A$11:$B$11</definedName>
    <definedName name="rng40002_00003425_40001_00003425" localSheetId="2">#REF!</definedName>
    <definedName name="rng40002_00003425_40001_00003425">[22]wksWalks!$A$3:$B$3</definedName>
    <definedName name="rng40002_00003426_40001_00003426" localSheetId="2">#REF!</definedName>
    <definedName name="rng40002_00003426_40001_00003426">[22]wksWalks!$A$7:$B$7</definedName>
    <definedName name="rng40002_00003435_40001_00003435" localSheetId="2">#REF!</definedName>
    <definedName name="rng40002_00003435_40001_00003435">[22]wksWalks!$A$13:$B$13</definedName>
    <definedName name="rng40002_00003436_40001_00003436" localSheetId="2">#REF!</definedName>
    <definedName name="rng40002_00003436_40001_00003436">[22]wksWalks!$A$5:$B$5</definedName>
    <definedName name="rng40002_00003437_40001_00003437" localSheetId="2">#REF!</definedName>
    <definedName name="rng40002_00003437_40001_00003437">[22]wksWalks!$A$9:$B$9</definedName>
    <definedName name="rng40002_00003441_40001_00003441" localSheetId="2">#REF!</definedName>
    <definedName name="rng40002_00003441_40001_00003441">[22]wksWalks!$A$15:$B$15</definedName>
    <definedName name="rng40002_00003442_40001_00003442" localSheetId="2">#REF!</definedName>
    <definedName name="rng40002_00003442_40001_00003442">[22]wksWalks!$A$17:$B$17</definedName>
    <definedName name="rng40002_00003443_40001_00003443" localSheetId="2">#REF!</definedName>
    <definedName name="rng40002_00003443_40001_00003443">[22]wksWalks!$A$19:$B$19</definedName>
    <definedName name="rng40002_00003444_40001_00003444" localSheetId="2">#REF!</definedName>
    <definedName name="rng40002_00003444_40001_00003444">[22]wksWalks!$A$21:$B$21</definedName>
    <definedName name="roof" localSheetId="1">#REF!</definedName>
    <definedName name="roof">#REF!</definedName>
    <definedName name="rsr" localSheetId="1">#REF!</definedName>
    <definedName name="rsr" localSheetId="2">#REF!</definedName>
    <definedName name="rsr">#REF!</definedName>
    <definedName name="RT.RTDK" localSheetId="1">#REF!</definedName>
    <definedName name="RT.RTDK" localSheetId="2">#REF!</definedName>
    <definedName name="RT.RTDK">#REF!</definedName>
    <definedName name="rw" localSheetId="1">#REF!</definedName>
    <definedName name="rw" localSheetId="2">#REF!</definedName>
    <definedName name="rw">#REF!</definedName>
    <definedName name="R행" localSheetId="1">#REF!</definedName>
    <definedName name="R행" localSheetId="2">#REF!</definedName>
    <definedName name="R행">#REF!</definedName>
    <definedName name="sagyou" localSheetId="1">#REF!</definedName>
    <definedName name="sagyou">#REF!</definedName>
    <definedName name="Scheisse" localSheetId="1">#REF!</definedName>
    <definedName name="Scheisse" localSheetId="2">#REF!</definedName>
    <definedName name="Scheisse">#REF!</definedName>
    <definedName name="ScheisseII" localSheetId="1">#REF!</definedName>
    <definedName name="ScheisseII" localSheetId="2">#REF!</definedName>
    <definedName name="ScheisseII">#REF!</definedName>
    <definedName name="ScheisseIII" localSheetId="1">#REF!</definedName>
    <definedName name="ScheisseIII" localSheetId="2">#REF!</definedName>
    <definedName name="ScheisseIII">#REF!</definedName>
    <definedName name="Seat___Power_Driver" localSheetId="1">#REF!</definedName>
    <definedName name="Seat___Power_Driver">#REF!</definedName>
    <definedName name="Seat___Power_Driver_s" localSheetId="1">#REF!</definedName>
    <definedName name="Seat___Power_Driver_s">#REF!</definedName>
    <definedName name="Seat___Power_Passenger" localSheetId="1">#REF!</definedName>
    <definedName name="Seat___Power_Passenger">#REF!</definedName>
    <definedName name="Seat__Memory_System_for_Driver" localSheetId="1">#REF!</definedName>
    <definedName name="Seat__Memory_System_for_Driver">#REF!</definedName>
    <definedName name="Seat__Power_Recliner_Driver" localSheetId="1">#REF!</definedName>
    <definedName name="Seat__Power_Recliner_Driver">#REF!</definedName>
    <definedName name="Seat__Power_Recliner_Passenger" localSheetId="1">#REF!</definedName>
    <definedName name="Seat__Power_Recliner_Passenger">#REF!</definedName>
    <definedName name="Seat_Trim__Leather" localSheetId="1">#REF!</definedName>
    <definedName name="Seat_Trim__Leather">#REF!</definedName>
    <definedName name="Seats__Dual_Recliners_Manual" localSheetId="1">#REF!</definedName>
    <definedName name="Seats__Dual_Recliners_Manual">#REF!</definedName>
    <definedName name="Seats__Split_Bench_Bucket" localSheetId="1">#REF!</definedName>
    <definedName name="Seats__Split_Bench_Bucket">#REF!</definedName>
    <definedName name="selecteddate">'[1]Macro Control'!$C$3</definedName>
    <definedName name="selecteduser">'[1]Macro Control'!$B$3</definedName>
    <definedName name="showroom1">'[3]#REF'!$A$38:$IV$38</definedName>
    <definedName name="showroom10">'[3]#REF'!$A$47:$IV$47</definedName>
    <definedName name="showroom2">'[3]#REF'!$A$39:$IV$39</definedName>
    <definedName name="showroom3">'[3]#REF'!$A$40:$IV$40</definedName>
    <definedName name="showroom4">'[3]#REF'!$A$41:$IV$41</definedName>
    <definedName name="showroom5">'[3]#REF'!$A$42:$IV$42</definedName>
    <definedName name="showroom6">'[3]#REF'!$A$43:$IV$43</definedName>
    <definedName name="showroom7">'[3]#REF'!$A$44:$IV$44</definedName>
    <definedName name="showroom8">'[3]#REF'!$A$45:$IV$45</definedName>
    <definedName name="showroom9">'[3]#REF'!$A$46:$IV$46</definedName>
    <definedName name="showroomMSRP">'[3]#REF'!$E$50</definedName>
    <definedName name="showroomWSD">'[3]#REF'!$E$102</definedName>
    <definedName name="skdjfh" localSheetId="1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" hidden="1">{#N/A,#N/A,FALSE,"Assumptions";#N/A,#N/A,FALSE,"Volumes";#N/A,#N/A,FALSE,"Pricing";#N/A,#N/A,FALSE,"Variable Cost";#N/A,#N/A,FALSE,"Investment";#N/A,#N/A,FALSE,"Profitability";#N/A,#N/A,FALSE,"Business Comparison"}</definedName>
    <definedName name="skdjfh" hidden="1">{#N/A,#N/A,FALSE,"Assumptions";#N/A,#N/A,FALSE,"Volumes";#N/A,#N/A,FALSE,"Pricing";#N/A,#N/A,FALSE,"Variable Cost";#N/A,#N/A,FALSE,"Investment";#N/A,#N/A,FALSE,"Profitability";#N/A,#N/A,FALSE,"Business Comparison"}</definedName>
    <definedName name="sort" localSheetId="1">#REF!</definedName>
    <definedName name="sort">#REF!</definedName>
    <definedName name="sort2" localSheetId="1">#REF!</definedName>
    <definedName name="sort2">#REF!</definedName>
    <definedName name="Sou_Oth" localSheetId="2">[4]Costs!$Q$44:$R$54</definedName>
    <definedName name="Sou_Oth">[5]Costs!$Q$44:$R$54</definedName>
    <definedName name="Sou_Spa" localSheetId="2">[4]Costs!$AA$38:$AB$40</definedName>
    <definedName name="Sou_Spa">[5]Costs!$AA$38:$AB$40</definedName>
    <definedName name="Spain">'[1]#REF'!$AH$79:$AO$79</definedName>
    <definedName name="SPB" localSheetId="1">#REF!</definedName>
    <definedName name="SPB" localSheetId="2">#REF!</definedName>
    <definedName name="SPB">#REF!</definedName>
    <definedName name="spec" localSheetId="1">#REF!</definedName>
    <definedName name="spec" localSheetId="2">#REF!</definedName>
    <definedName name="spec">#REF!</definedName>
    <definedName name="SpeedSE" localSheetId="1">#REF!</definedName>
    <definedName name="SpeedSE">#REF!</definedName>
    <definedName name="Spider" localSheetId="1">'S60 cijene opcija'!Spider</definedName>
    <definedName name="Spider">[0]!Spider</definedName>
    <definedName name="spk" localSheetId="1" hidden="1">{#N/A,#N/A,FALSE,"Assumptions";#N/A,#N/A,FALSE,"Volumes";#N/A,#N/A,FALSE,"Pricing";#N/A,#N/A,FALSE,"Variable Cost";#N/A,#N/A,FALSE,"Investment";#N/A,#N/A,FALSE,"Profitability";#N/A,#N/A,FALSE,"Business Comparison"}</definedName>
    <definedName name="spk" localSheetId="2" hidden="1">{#N/A,#N/A,FALSE,"Assumptions";#N/A,#N/A,FALSE,"Volumes";#N/A,#N/A,FALSE,"Pricing";#N/A,#N/A,FALSE,"Variable Cost";#N/A,#N/A,FALSE,"Investment";#N/A,#N/A,FALSE,"Profitability";#N/A,#N/A,FALSE,"Business Comparison"}</definedName>
    <definedName name="spk" hidden="1">{#N/A,#N/A,FALSE,"Assumptions";#N/A,#N/A,FALSE,"Volumes";#N/A,#N/A,FALSE,"Pricing";#N/A,#N/A,FALSE,"Variable Cost";#N/A,#N/A,FALSE,"Investment";#N/A,#N/A,FALSE,"Profitability";#N/A,#N/A,FALSE,"Business Comparison"}</definedName>
    <definedName name="Spoiler__Rear_Decklid" localSheetId="1">#REF!</definedName>
    <definedName name="Spoiler__Rear_Decklid">#REF!</definedName>
    <definedName name="sqlCommand">1146159107</definedName>
    <definedName name="sqlError">754647045</definedName>
    <definedName name="sqlLogin">-249626624</definedName>
    <definedName name="sqlLogoff">1642528770</definedName>
    <definedName name="sqlPassword">526581764</definedName>
    <definedName name="sqlQuery">-1686372351</definedName>
    <definedName name="sqlUpdate">-1036517370</definedName>
    <definedName name="Steering__Power" localSheetId="1">#REF!</definedName>
    <definedName name="Steering__Power">#REF!</definedName>
    <definedName name="Steering_Wheel__Leather_Wrapped" localSheetId="1">#REF!</definedName>
    <definedName name="Steering_Wheel__Leather_Wrapped">#REF!</definedName>
    <definedName name="Steering_Wheel__Rake_Adjust" localSheetId="1">#REF!</definedName>
    <definedName name="Steering_Wheel__Rake_Adjust">#REF!</definedName>
    <definedName name="Steering_Wheel__Reach_Adjust" localSheetId="1">#REF!</definedName>
    <definedName name="Steering_Wheel__Reach_Adjust">#REF!</definedName>
    <definedName name="StereoSE" localSheetId="1">#REF!</definedName>
    <definedName name="StereoSE">#REF!</definedName>
    <definedName name="Sttering_Wheel__Reach_Adjust" localSheetId="1">#REF!</definedName>
    <definedName name="Sttering_Wheel__Reach_Adjust">#REF!</definedName>
    <definedName name="STUFF" localSheetId="1">'[1]#REF'!#REF!</definedName>
    <definedName name="STUFF">'[1]#REF'!#REF!</definedName>
    <definedName name="subject" localSheetId="1">#REF!,#REF!,#REF!,#REF!,#REF!,#REF!</definedName>
    <definedName name="subject" localSheetId="2">#REF!,#REF!,#REF!,#REF!,#REF!,#REF!</definedName>
    <definedName name="subject">#REF!,#REF!,#REF!,#REF!,#REF!,#REF!</definedName>
    <definedName name="Suspension__Air_Auto_Leveling" localSheetId="1">#REF!</definedName>
    <definedName name="Suspension__Air_Auto_Leveling">#REF!</definedName>
    <definedName name="SVA" localSheetId="1">#REF!</definedName>
    <definedName name="SVA" localSheetId="2">#REF!</definedName>
    <definedName name="SVA">#REF!</definedName>
    <definedName name="Sweden">'[1]#REF'!$AH$90:$AO$90</definedName>
    <definedName name="SWITZ" localSheetId="1">#REF!</definedName>
    <definedName name="SWITZ">#REF!</definedName>
    <definedName name="Switzerland" localSheetId="1">#REF!</definedName>
    <definedName name="Switzerland">#REF!</definedName>
    <definedName name="S행" localSheetId="1">#REF!</definedName>
    <definedName name="S행" localSheetId="2">#REF!</definedName>
    <definedName name="S행">#REF!</definedName>
    <definedName name="T3MBU" localSheetId="1">#REF!</definedName>
    <definedName name="T3MBU">#REF!</definedName>
    <definedName name="Table" localSheetId="1">#REF!</definedName>
    <definedName name="Table">#REF!</definedName>
    <definedName name="target" localSheetId="1">'S60 cijene opcija'!target</definedName>
    <definedName name="target">[0]!target</definedName>
    <definedName name="taxi" localSheetId="1">#REF!</definedName>
    <definedName name="taxi" localSheetId="2">#REF!</definedName>
    <definedName name="taxi">#REF!</definedName>
    <definedName name="temp" localSheetId="1">#REF!</definedName>
    <definedName name="temp" localSheetId="2">#REF!</definedName>
    <definedName name="temp">#REF!</definedName>
    <definedName name="term" localSheetId="1">#REF!</definedName>
    <definedName name="term">#REF!</definedName>
    <definedName name="test" localSheetId="1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" hidden="1">{#N/A,#N/A,FALSE,"Assumptions";#N/A,#N/A,FALSE,"Volumes";#N/A,#N/A,FALSE,"Pricing";#N/A,#N/A,FALSE,"Variable Cost";#N/A,#N/A,FALSE,"Investment";#N/A,#N/A,FALSE,"Profitability";#N/A,#N/A,FALSE,"Business Comparison"}</definedName>
    <definedName name="test" hidden="1">{#N/A,#N/A,FALSE,"Assumptions";#N/A,#N/A,FALSE,"Volumes";#N/A,#N/A,FALSE,"Pricing";#N/A,#N/A,FALSE,"Variable Cost";#N/A,#N/A,FALSE,"Investment";#N/A,#N/A,FALSE,"Profitability";#N/A,#N/A,FALSE,"Business Comparison"}</definedName>
    <definedName name="test1" localSheetId="1" hidden="1">{#N/A,#N/A,FALSE,"Cover";#N/A,#N/A,FALSE,"Profits";#N/A,#N/A,FALSE,"ABS";#N/A,#N/A,FALSE,"TFLE Detail";#N/A,#N/A,FALSE,"TFLE Walk";#N/A,#N/A,FALSE,"Variable Cost";#N/A,#N/A,FALSE,"V.C. Walk"}</definedName>
    <definedName name="test1" localSheetId="2" hidden="1">{#N/A,#N/A,FALSE,"Cover";#N/A,#N/A,FALSE,"Profits";#N/A,#N/A,FALSE,"ABS";#N/A,#N/A,FALSE,"TFLE Detail";#N/A,#N/A,FALSE,"TFLE Walk";#N/A,#N/A,FALSE,"Variable Cost";#N/A,#N/A,FALSE,"V.C. Walk"}</definedName>
    <definedName name="test1" hidden="1">{#N/A,#N/A,FALSE,"Cover";#N/A,#N/A,FALSE,"Profits";#N/A,#N/A,FALSE,"ABS";#N/A,#N/A,FALSE,"TFLE Detail";#N/A,#N/A,FALSE,"TFLE Walk";#N/A,#N/A,FALSE,"Variable Cost";#N/A,#N/A,FALSE,"V.C. Walk"}</definedName>
    <definedName name="test3" localSheetId="1" hidden="1">{#N/A,#N/A,FALSE,"Profit Status";#N/A,#N/A,FALSE,"Invest";#N/A,#N/A,FALSE,"Revenue";#N/A,#N/A,FALSE,"Variable Cost";#N/A,#N/A,FALSE,"Options &amp; Series"}</definedName>
    <definedName name="test3" localSheetId="2" hidden="1">{#N/A,#N/A,FALSE,"Profit Status";#N/A,#N/A,FALSE,"Invest";#N/A,#N/A,FALSE,"Revenue";#N/A,#N/A,FALSE,"Variable Cost";#N/A,#N/A,FALSE,"Options &amp; Series"}</definedName>
    <definedName name="test3" hidden="1">{#N/A,#N/A,FALSE,"Profit Status";#N/A,#N/A,FALSE,"Invest";#N/A,#N/A,FALSE,"Revenue";#N/A,#N/A,FALSE,"Variable Cost";#N/A,#N/A,FALSE,"Options &amp; Series"}</definedName>
    <definedName name="test4" localSheetId="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hd" localSheetId="1">#REF!</definedName>
    <definedName name="thd" localSheetId="2">#REF!</definedName>
    <definedName name="thd">#REF!</definedName>
    <definedName name="Theft_Deterrent_System" localSheetId="1">#REF!</definedName>
    <definedName name="Theft_Deterrent_System">#REF!</definedName>
    <definedName name="thtj" localSheetId="1">#REF!</definedName>
    <definedName name="thtj" localSheetId="2">#REF!</definedName>
    <definedName name="thtj">#REF!</definedName>
    <definedName name="Tilt_Steering_Wheel" localSheetId="1">#REF!</definedName>
    <definedName name="Tilt_Steering_Wheel">#REF!</definedName>
    <definedName name="Tinted_Glass" localSheetId="1">#REF!</definedName>
    <definedName name="Tinted_Glass">#REF!</definedName>
    <definedName name="Tire_Size" localSheetId="1">#REF!</definedName>
    <definedName name="Tire_Size">#REF!</definedName>
    <definedName name="TITLE" localSheetId="1">[1]FEBECOA!#REF!</definedName>
    <definedName name="TITLE">[1]FEBECOA!#REF!</definedName>
    <definedName name="tjet" localSheetId="1">#REF!</definedName>
    <definedName name="tjet" localSheetId="2">#REF!</definedName>
    <definedName name="tjet">#REF!</definedName>
    <definedName name="TL_DESCRIPTION">[10]Data!$A$4:$B$32</definedName>
    <definedName name="Top_Ideas_Identify_Chunk_Query" localSheetId="1">#REF!</definedName>
    <definedName name="Top_Ideas_Identify_Chunk_Query">#REF!</definedName>
    <definedName name="TOT" localSheetId="1">[1]FEBECOA!#REF!</definedName>
    <definedName name="TOT">[1]FEBECOA!#REF!</definedName>
    <definedName name="TOT_구분" localSheetId="1">#REF!</definedName>
    <definedName name="TOT_구분" localSheetId="2">#REF!</definedName>
    <definedName name="TOT_구분">#REF!</definedName>
    <definedName name="total" localSheetId="1">#REF!</definedName>
    <definedName name="total" localSheetId="2">#REF!</definedName>
    <definedName name="total">#REF!</definedName>
    <definedName name="totalexplorer" localSheetId="1">#REF!</definedName>
    <definedName name="totalexplorer" localSheetId="2">#REF!</definedName>
    <definedName name="totalexplorer">#REF!</definedName>
    <definedName name="Traction_Control__Electronic" localSheetId="1">#REF!</definedName>
    <definedName name="Traction_Control__Electronic">#REF!</definedName>
    <definedName name="TREND">'[1]#REF'!$BG$183:$BS$217</definedName>
    <definedName name="Trend_Rates">'[1]#REF'!$BM$4:$BY$71</definedName>
    <definedName name="Trip_Odometer" localSheetId="1">#REF!</definedName>
    <definedName name="Trip_Odometer">#REF!</definedName>
    <definedName name="tst" localSheetId="1">#REF!</definedName>
    <definedName name="tst" localSheetId="2">#REF!</definedName>
    <definedName name="tst">#REF!</definedName>
    <definedName name="TT" localSheetId="1" hidden="1">{#N/A,#N/A,FALSE,"단축1";#N/A,#N/A,FALSE,"단축2";#N/A,#N/A,FALSE,"단축3";#N/A,#N/A,FALSE,"장축";#N/A,#N/A,FALSE,"4WD"}</definedName>
    <definedName name="TT" localSheetId="2" hidden="1">{#N/A,#N/A,FALSE,"단축1";#N/A,#N/A,FALSE,"단축2";#N/A,#N/A,FALSE,"단축3";#N/A,#N/A,FALSE,"장축";#N/A,#N/A,FALSE,"4WD"}</definedName>
    <definedName name="TT" hidden="1">{#N/A,#N/A,FALSE,"단축1";#N/A,#N/A,FALSE,"단축2";#N/A,#N/A,FALSE,"단축3";#N/A,#N/A,FALSE,"장축";#N/A,#N/A,FALSE,"4WD"}</definedName>
    <definedName name="TVC_Volume" localSheetId="1">[1]TotNA!#REF!</definedName>
    <definedName name="TVC_Volume">[1]TotNA!#REF!</definedName>
    <definedName name="TWA" localSheetId="1">#REF!</definedName>
    <definedName name="TWA" localSheetId="2">#REF!</definedName>
    <definedName name="TWA">#REF!</definedName>
    <definedName name="T행" localSheetId="1">#REF!</definedName>
    <definedName name="T행" localSheetId="2">#REF!</definedName>
    <definedName name="T행">#REF!</definedName>
    <definedName name="ukr" localSheetId="1">#REF!</definedName>
    <definedName name="ukr" localSheetId="2">#REF!</definedName>
    <definedName name="ukr">#REF!</definedName>
    <definedName name="Untitled" localSheetId="1">#REF!</definedName>
    <definedName name="Untitled">#REF!</definedName>
    <definedName name="us_aerostar_q1" localSheetId="1">#REF!</definedName>
    <definedName name="us_aerostar_q1">#REF!</definedName>
    <definedName name="us_aerostar_q2" localSheetId="1">#REF!</definedName>
    <definedName name="us_aerostar_q2">#REF!</definedName>
    <definedName name="us_aerostar_q3" localSheetId="1">#REF!</definedName>
    <definedName name="us_aerostar_q3">#REF!</definedName>
    <definedName name="us_aerostar_q4" localSheetId="1">#REF!</definedName>
    <definedName name="us_aerostar_q4">#REF!</definedName>
    <definedName name="us_aspire_q1" localSheetId="1">#REF!</definedName>
    <definedName name="us_aspire_q1">#REF!</definedName>
    <definedName name="us_aspire_q2" localSheetId="1">#REF!</definedName>
    <definedName name="us_aspire_q2">#REF!</definedName>
    <definedName name="us_aspire_q3" localSheetId="1">#REF!</definedName>
    <definedName name="us_aspire_q3">#REF!</definedName>
    <definedName name="us_aspire_q4" localSheetId="1">#REF!</definedName>
    <definedName name="us_aspire_q4">#REF!</definedName>
    <definedName name="us_bronco_q1" localSheetId="1">#REF!</definedName>
    <definedName name="us_bronco_q1">#REF!</definedName>
    <definedName name="us_bronco_q2" localSheetId="1">#REF!</definedName>
    <definedName name="us_bronco_q2">#REF!</definedName>
    <definedName name="us_bronco_q3" localSheetId="1">#REF!</definedName>
    <definedName name="us_bronco_q3">#REF!</definedName>
    <definedName name="us_bronco_q4" localSheetId="1">#REF!</definedName>
    <definedName name="us_bronco_q4">#REF!</definedName>
    <definedName name="us_capri_q1" localSheetId="1">#REF!</definedName>
    <definedName name="us_capri_q1">#REF!</definedName>
    <definedName name="us_capri_q2" localSheetId="1">#REF!</definedName>
    <definedName name="us_capri_q2">#REF!</definedName>
    <definedName name="us_capri_q3" localSheetId="1">#REF!</definedName>
    <definedName name="us_capri_q3">#REF!</definedName>
    <definedName name="us_capri_q4" localSheetId="1">#REF!</definedName>
    <definedName name="us_capri_q4">#REF!</definedName>
    <definedName name="us_continental_q1" localSheetId="1">#REF!</definedName>
    <definedName name="us_continental_q1">#REF!</definedName>
    <definedName name="us_continental_q2" localSheetId="1">#REF!</definedName>
    <definedName name="us_continental_q2">#REF!</definedName>
    <definedName name="us_continental_q3" localSheetId="1">#REF!</definedName>
    <definedName name="us_continental_q3">#REF!</definedName>
    <definedName name="us_continental_q4" localSheetId="1">#REF!</definedName>
    <definedName name="us_continental_q4">#REF!</definedName>
    <definedName name="us_contourMEX_q1" localSheetId="1">#REF!</definedName>
    <definedName name="us_contourMEX_q1">#REF!</definedName>
    <definedName name="us_contourMEX_q2" localSheetId="1">#REF!</definedName>
    <definedName name="us_contourMEX_q2">#REF!</definedName>
    <definedName name="us_contourMEX_q3" localSheetId="1">#REF!</definedName>
    <definedName name="us_contourMEX_q3">#REF!</definedName>
    <definedName name="us_contourMEX_q4" localSheetId="1">#REF!</definedName>
    <definedName name="us_contourMEX_q4">#REF!</definedName>
    <definedName name="us_cougar_q1" localSheetId="1">#REF!</definedName>
    <definedName name="us_cougar_q1">#REF!</definedName>
    <definedName name="us_cougar_q2" localSheetId="1">#REF!</definedName>
    <definedName name="us_cougar_q2">#REF!</definedName>
    <definedName name="us_cougar_q3" localSheetId="1">#REF!</definedName>
    <definedName name="us_cougar_q3">#REF!</definedName>
    <definedName name="us_cougar_q4" localSheetId="1">#REF!</definedName>
    <definedName name="us_cougar_q4">#REF!</definedName>
    <definedName name="us_crwnvic_q1" localSheetId="1">#REF!</definedName>
    <definedName name="us_crwnvic_q1">#REF!</definedName>
    <definedName name="us_crwnvic_q2" localSheetId="1">#REF!</definedName>
    <definedName name="us_crwnvic_q2">#REF!</definedName>
    <definedName name="us_crwnvic_q3" localSheetId="1">#REF!</definedName>
    <definedName name="us_crwnvic_q3">#REF!</definedName>
    <definedName name="us_crwnvic_q4" localSheetId="1">#REF!</definedName>
    <definedName name="us_crwnvic_q4">#REF!</definedName>
    <definedName name="us_econbus_q1" localSheetId="1">#REF!</definedName>
    <definedName name="us_econbus_q1">#REF!</definedName>
    <definedName name="us_econbus_q2" localSheetId="1">#REF!</definedName>
    <definedName name="us_econbus_q2">#REF!</definedName>
    <definedName name="us_econbus_q3" localSheetId="1">#REF!</definedName>
    <definedName name="us_econbus_q3">#REF!</definedName>
    <definedName name="us_econbus_q4" localSheetId="1">#REF!</definedName>
    <definedName name="us_econbus_q4">#REF!</definedName>
    <definedName name="us_econvan_q1" localSheetId="1">#REF!</definedName>
    <definedName name="us_econvan_q1">#REF!</definedName>
    <definedName name="us_econvan_q2" localSheetId="1">#REF!</definedName>
    <definedName name="us_econvan_q2">#REF!</definedName>
    <definedName name="us_econvan_q3" localSheetId="1">#REF!</definedName>
    <definedName name="us_econvan_q3">#REF!</definedName>
    <definedName name="us_econvan_q4" localSheetId="1">#REF!</definedName>
    <definedName name="us_econvan_q4">#REF!</definedName>
    <definedName name="us_escort_q1" localSheetId="1">#REF!</definedName>
    <definedName name="us_escort_q1">#REF!</definedName>
    <definedName name="us_escort_q2" localSheetId="1">#REF!</definedName>
    <definedName name="us_escort_q2">#REF!</definedName>
    <definedName name="us_escort_q3" localSheetId="1">#REF!</definedName>
    <definedName name="us_escort_q3">#REF!</definedName>
    <definedName name="us_escort_q4" localSheetId="1">#REF!</definedName>
    <definedName name="us_escort_q4">#REF!</definedName>
    <definedName name="us_explorer_q1" localSheetId="1">#REF!</definedName>
    <definedName name="us_explorer_q1">#REF!</definedName>
    <definedName name="us_explorer_q2" localSheetId="1">#REF!</definedName>
    <definedName name="us_explorer_q2">#REF!</definedName>
    <definedName name="us_explorer_q3" localSheetId="1">#REF!</definedName>
    <definedName name="us_explorer_q3">#REF!</definedName>
    <definedName name="us_explorer_q4" localSheetId="1">#REF!</definedName>
    <definedName name="us_explorer_q4">#REF!</definedName>
    <definedName name="us_f150_q1" localSheetId="1">#REF!</definedName>
    <definedName name="us_f150_q1">#REF!</definedName>
    <definedName name="us_f150_q1_E" localSheetId="1">#REF!</definedName>
    <definedName name="us_f150_q1_E">#REF!</definedName>
    <definedName name="us_f150_q1_L" localSheetId="1">#REF!</definedName>
    <definedName name="us_f150_q1_L">#REF!</definedName>
    <definedName name="us_f150_q2" localSheetId="1">#REF!</definedName>
    <definedName name="us_f150_q2">#REF!</definedName>
    <definedName name="us_f150_q2_E" localSheetId="1">#REF!</definedName>
    <definedName name="us_f150_q2_E">#REF!</definedName>
    <definedName name="us_f150_q2_L" localSheetId="1">#REF!</definedName>
    <definedName name="us_f150_q2_L">#REF!</definedName>
    <definedName name="us_f150_q3" localSheetId="1">#REF!</definedName>
    <definedName name="us_f150_q3">#REF!</definedName>
    <definedName name="us_f150_q3_E" localSheetId="1">#REF!</definedName>
    <definedName name="us_f150_q3_E">#REF!</definedName>
    <definedName name="us_f150_q3_L" localSheetId="1">#REF!</definedName>
    <definedName name="us_f150_q3_L">#REF!</definedName>
    <definedName name="us_f150_q4" localSheetId="1">#REF!</definedName>
    <definedName name="us_f150_q4">#REF!</definedName>
    <definedName name="us_f150_q4_E" localSheetId="1">#REF!</definedName>
    <definedName name="us_f150_q4_E">#REF!</definedName>
    <definedName name="us_f150_q4_L" localSheetId="1">#REF!</definedName>
    <definedName name="us_f150_q4_L">#REF!</definedName>
    <definedName name="us_f250KTP_q1" localSheetId="1">#REF!</definedName>
    <definedName name="us_f250KTP_q1">#REF!</definedName>
    <definedName name="us_f250KTP_q2" localSheetId="1">#REF!</definedName>
    <definedName name="us_f250KTP_q2">#REF!</definedName>
    <definedName name="us_f250KTP_q3" localSheetId="1">#REF!</definedName>
    <definedName name="us_f250KTP_q3">#REF!</definedName>
    <definedName name="us_f250KTP_q4" localSheetId="1">#REF!</definedName>
    <definedName name="us_f250KTP_q4">#REF!</definedName>
    <definedName name="us_f250nonKTP_q1" localSheetId="1">#REF!</definedName>
    <definedName name="us_f250nonKTP_q1">#REF!</definedName>
    <definedName name="us_f250nonKTP_q2" localSheetId="1">#REF!</definedName>
    <definedName name="us_f250nonKTP_q2">#REF!</definedName>
    <definedName name="us_f250nonKTP_q3" localSheetId="1">#REF!</definedName>
    <definedName name="us_f250nonKTP_q3">#REF!</definedName>
    <definedName name="us_f250nonKTP_q4" localSheetId="1">#REF!</definedName>
    <definedName name="us_f250nonKTP_q4">#REF!</definedName>
    <definedName name="us_gndmarq_q1" localSheetId="1">#REF!</definedName>
    <definedName name="us_gndmarq_q1">#REF!</definedName>
    <definedName name="us_gndmarq_q2" localSheetId="1">#REF!</definedName>
    <definedName name="us_gndmarq_q2">#REF!</definedName>
    <definedName name="us_gndmarq_q3" localSheetId="1">#REF!</definedName>
    <definedName name="us_gndmarq_q3">#REF!</definedName>
    <definedName name="us_gndmarq_q4" localSheetId="1">#REF!</definedName>
    <definedName name="us_gndmarq_q4">#REF!</definedName>
    <definedName name="us_hvytrk_q1" localSheetId="1">#REF!</definedName>
    <definedName name="us_hvytrk_q1">#REF!</definedName>
    <definedName name="us_hvytrk_q2" localSheetId="1">#REF!</definedName>
    <definedName name="us_hvytrk_q2">#REF!</definedName>
    <definedName name="us_hvytrk_q3" localSheetId="1">#REF!</definedName>
    <definedName name="us_hvytrk_q3">#REF!</definedName>
    <definedName name="us_hvytrk_q4" localSheetId="1">#REF!</definedName>
    <definedName name="us_hvytrk_q4">#REF!</definedName>
    <definedName name="us_lincoln_q1" localSheetId="1">#REF!</definedName>
    <definedName name="us_lincoln_q1">#REF!</definedName>
    <definedName name="us_lincoln_q2" localSheetId="1">#REF!</definedName>
    <definedName name="us_lincoln_q2">#REF!</definedName>
    <definedName name="us_lincoln_q3" localSheetId="1">#REF!</definedName>
    <definedName name="us_lincoln_q3">#REF!</definedName>
    <definedName name="us_lincoln_q4" localSheetId="1">#REF!</definedName>
    <definedName name="us_lincoln_q4">#REF!</definedName>
    <definedName name="us_mark_q1" localSheetId="1">#REF!</definedName>
    <definedName name="us_mark_q1">#REF!</definedName>
    <definedName name="us_mark_q2" localSheetId="1">#REF!</definedName>
    <definedName name="us_mark_q2">#REF!</definedName>
    <definedName name="us_mark_q3" localSheetId="1">#REF!</definedName>
    <definedName name="us_mark_q3">#REF!</definedName>
    <definedName name="us_mark_q4" localSheetId="1">#REF!</definedName>
    <definedName name="us_mark_q4">#REF!</definedName>
    <definedName name="us_mustng_q1" localSheetId="1">#REF!</definedName>
    <definedName name="us_mustng_q1">#REF!</definedName>
    <definedName name="us_mustng_q2" localSheetId="1">#REF!</definedName>
    <definedName name="us_mustng_q2">#REF!</definedName>
    <definedName name="us_mustng_q3" localSheetId="1">#REF!</definedName>
    <definedName name="us_mustng_q3">#REF!</definedName>
    <definedName name="us_mustng_q4" localSheetId="1">#REF!</definedName>
    <definedName name="us_mustng_q4">#REF!</definedName>
    <definedName name="us_mystiqMEX_q1" localSheetId="1">#REF!</definedName>
    <definedName name="us_mystiqMEX_q1">#REF!</definedName>
    <definedName name="us_mystiqMEX_q2" localSheetId="1">#REF!</definedName>
    <definedName name="us_mystiqMEX_q2">#REF!</definedName>
    <definedName name="us_mystiqMEX_q3" localSheetId="1">#REF!</definedName>
    <definedName name="us_mystiqMEX_q3">#REF!</definedName>
    <definedName name="us_mystiqMEX_q4" localSheetId="1">#REF!</definedName>
    <definedName name="us_mystiqMEX_q4">#REF!</definedName>
    <definedName name="us_pn96_q1" localSheetId="1">#REF!</definedName>
    <definedName name="us_pn96_q1">#REF!</definedName>
    <definedName name="us_pn96_q2" localSheetId="1">#REF!</definedName>
    <definedName name="us_pn96_q2">#REF!</definedName>
    <definedName name="us_pn96_q3" localSheetId="1">#REF!</definedName>
    <definedName name="us_pn96_q3">#REF!</definedName>
    <definedName name="us_pn96_q4" localSheetId="1">#REF!</definedName>
    <definedName name="us_pn96_q4">#REF!</definedName>
    <definedName name="us_probe_q1" localSheetId="1">#REF!</definedName>
    <definedName name="us_probe_q1">#REF!</definedName>
    <definedName name="us_probe_q2" localSheetId="1">#REF!</definedName>
    <definedName name="us_probe_q2">#REF!</definedName>
    <definedName name="us_probe_q3" localSheetId="1">#REF!</definedName>
    <definedName name="us_probe_q3">#REF!</definedName>
    <definedName name="us_probe_q4" localSheetId="1">#REF!</definedName>
    <definedName name="us_probe_q4">#REF!</definedName>
    <definedName name="us_ranger_q1" localSheetId="1">#REF!</definedName>
    <definedName name="us_ranger_q1">#REF!</definedName>
    <definedName name="us_ranger_q2" localSheetId="1">#REF!</definedName>
    <definedName name="us_ranger_q2">#REF!</definedName>
    <definedName name="us_ranger_q3" localSheetId="1">#REF!</definedName>
    <definedName name="us_ranger_q3">#REF!</definedName>
    <definedName name="us_ranger_q4" localSheetId="1">#REF!</definedName>
    <definedName name="us_ranger_q4">#REF!</definedName>
    <definedName name="us_sable_q1" localSheetId="1">#REF!</definedName>
    <definedName name="us_sable_q1">#REF!</definedName>
    <definedName name="us_sable_q1_E" localSheetId="1">#REF!</definedName>
    <definedName name="us_sable_q1_E">#REF!</definedName>
    <definedName name="us_sable_q1_L" localSheetId="1">#REF!</definedName>
    <definedName name="us_sable_q1_L">#REF!</definedName>
    <definedName name="us_sable_q2" localSheetId="1">#REF!</definedName>
    <definedName name="us_sable_q2">#REF!</definedName>
    <definedName name="us_sable_q2_E" localSheetId="1">#REF!</definedName>
    <definedName name="us_sable_q2_E">#REF!</definedName>
    <definedName name="us_sable_q2_L" localSheetId="1">#REF!</definedName>
    <definedName name="us_sable_q2_L">#REF!</definedName>
    <definedName name="us_sable_q3" localSheetId="1">#REF!</definedName>
    <definedName name="us_sable_q3">#REF!</definedName>
    <definedName name="us_sable_q3_E" localSheetId="1">#REF!</definedName>
    <definedName name="us_sable_q3_E">#REF!</definedName>
    <definedName name="us_sable_q3_L" localSheetId="1">#REF!</definedName>
    <definedName name="us_sable_q3_L">#REF!</definedName>
    <definedName name="us_sable_q4" localSheetId="1">#REF!</definedName>
    <definedName name="us_sable_q4">#REF!</definedName>
    <definedName name="us_sable_q4_E" localSheetId="1">#REF!</definedName>
    <definedName name="us_sable_q4_E">#REF!</definedName>
    <definedName name="us_sable_q4_L" localSheetId="1">#REF!</definedName>
    <definedName name="us_sable_q4_L">#REF!</definedName>
    <definedName name="us_taurus_q1" localSheetId="1">#REF!</definedName>
    <definedName name="us_taurus_q1">#REF!</definedName>
    <definedName name="us_taurus_q1_E" localSheetId="1">#REF!</definedName>
    <definedName name="us_taurus_q1_E">#REF!</definedName>
    <definedName name="us_taurus_q1_L" localSheetId="1">#REF!</definedName>
    <definedName name="us_taurus_q1_L">#REF!</definedName>
    <definedName name="us_taurus_q2" localSheetId="1">#REF!</definedName>
    <definedName name="us_taurus_q2">#REF!</definedName>
    <definedName name="us_taurus_q2_E" localSheetId="1">#REF!</definedName>
    <definedName name="us_taurus_q2_E">#REF!</definedName>
    <definedName name="us_taurus_q2_L" localSheetId="1">#REF!</definedName>
    <definedName name="us_taurus_q2_L">#REF!</definedName>
    <definedName name="us_taurus_q3" localSheetId="1">#REF!</definedName>
    <definedName name="us_taurus_q3">#REF!</definedName>
    <definedName name="us_taurus_q3_E" localSheetId="1">#REF!</definedName>
    <definedName name="us_taurus_q3_E">#REF!</definedName>
    <definedName name="us_taurus_q3_L" localSheetId="1">#REF!</definedName>
    <definedName name="us_taurus_q3_L">#REF!</definedName>
    <definedName name="us_taurus_q4" localSheetId="1">#REF!</definedName>
    <definedName name="us_taurus_q4">#REF!</definedName>
    <definedName name="us_taurus_q4_E" localSheetId="1">#REF!</definedName>
    <definedName name="us_taurus_q4_E">#REF!</definedName>
    <definedName name="us_taurus_q4_L" localSheetId="1">#REF!</definedName>
    <definedName name="us_taurus_q4_L">#REF!</definedName>
    <definedName name="us_tbird_q1" localSheetId="1">#REF!</definedName>
    <definedName name="us_tbird_q1">#REF!</definedName>
    <definedName name="us_tbird_q2" localSheetId="1">#REF!</definedName>
    <definedName name="us_tbird_q2">#REF!</definedName>
    <definedName name="us_tbird_q3" localSheetId="1">#REF!</definedName>
    <definedName name="us_tbird_q3">#REF!</definedName>
    <definedName name="us_tbird_q4" localSheetId="1">#REF!</definedName>
    <definedName name="us_tbird_q4">#REF!</definedName>
    <definedName name="us_tmpo_contour_q1" localSheetId="1">#REF!</definedName>
    <definedName name="us_tmpo_contour_q1">#REF!</definedName>
    <definedName name="us_tmpo_contour_q1_E" localSheetId="1">#REF!</definedName>
    <definedName name="us_tmpo_contour_q1_E">#REF!</definedName>
    <definedName name="us_tmpo_contour_q1_L" localSheetId="1">#REF!</definedName>
    <definedName name="us_tmpo_contour_q1_L">#REF!</definedName>
    <definedName name="us_tmpo_contour_q2" localSheetId="1">#REF!</definedName>
    <definedName name="us_tmpo_contour_q2">#REF!</definedName>
    <definedName name="us_tmpo_contour_q2_E" localSheetId="1">#REF!</definedName>
    <definedName name="us_tmpo_contour_q2_E">#REF!</definedName>
    <definedName name="us_tmpo_contour_q2_L" localSheetId="1">#REF!</definedName>
    <definedName name="us_tmpo_contour_q2_L">#REF!</definedName>
    <definedName name="us_tmpo_contour_q3" localSheetId="1">#REF!</definedName>
    <definedName name="us_tmpo_contour_q3">#REF!</definedName>
    <definedName name="us_tmpo_contour_q3_E" localSheetId="1">#REF!</definedName>
    <definedName name="us_tmpo_contour_q3_E">#REF!</definedName>
    <definedName name="us_tmpo_contour_q3_L" localSheetId="1">#REF!</definedName>
    <definedName name="us_tmpo_contour_q3_L">#REF!</definedName>
    <definedName name="us_tmpo_contour_q4" localSheetId="1">#REF!</definedName>
    <definedName name="us_tmpo_contour_q4">#REF!</definedName>
    <definedName name="us_tmpo_contour_q4_E" localSheetId="1">#REF!</definedName>
    <definedName name="us_tmpo_contour_q4_E">#REF!</definedName>
    <definedName name="us_tmpo_contour_q4_L" localSheetId="1">#REF!</definedName>
    <definedName name="us_tmpo_contour_q4_L">#REF!</definedName>
    <definedName name="us_topaz_mystiq_q1" localSheetId="1">#REF!</definedName>
    <definedName name="us_topaz_mystiq_q1">#REF!</definedName>
    <definedName name="us_topaz_mystiq_q1_E" localSheetId="1">#REF!</definedName>
    <definedName name="us_topaz_mystiq_q1_E">#REF!</definedName>
    <definedName name="us_topaz_mystiq_q1_L" localSheetId="1">#REF!</definedName>
    <definedName name="us_topaz_mystiq_q1_L">#REF!</definedName>
    <definedName name="us_topaz_mystiq_q2" localSheetId="1">#REF!</definedName>
    <definedName name="us_topaz_mystiq_q2">#REF!</definedName>
    <definedName name="us_topaz_mystiq_q2_E" localSheetId="1">#REF!</definedName>
    <definedName name="us_topaz_mystiq_q2_E">#REF!</definedName>
    <definedName name="us_topaz_mystiq_q2_L" localSheetId="1">#REF!</definedName>
    <definedName name="us_topaz_mystiq_q2_L">#REF!</definedName>
    <definedName name="us_topaz_mystiq_q3" localSheetId="1">#REF!</definedName>
    <definedName name="us_topaz_mystiq_q3">#REF!</definedName>
    <definedName name="us_topaz_mystiq_q3_E" localSheetId="1">#REF!</definedName>
    <definedName name="us_topaz_mystiq_q3_E">#REF!</definedName>
    <definedName name="us_topaz_mystiq_q3_L" localSheetId="1">#REF!</definedName>
    <definedName name="us_topaz_mystiq_q3_L">#REF!</definedName>
    <definedName name="us_topaz_mystiq_q4" localSheetId="1">#REF!</definedName>
    <definedName name="us_topaz_mystiq_q4">#REF!</definedName>
    <definedName name="us_topaz_mystiq_q4_E" localSheetId="1">#REF!</definedName>
    <definedName name="us_topaz_mystiq_q4_E">#REF!</definedName>
    <definedName name="us_topaz_mystiq_q4_L" localSheetId="1">#REF!</definedName>
    <definedName name="us_topaz_mystiq_q4_L">#REF!</definedName>
    <definedName name="us_tracer_q1" localSheetId="1">#REF!</definedName>
    <definedName name="us_tracer_q1">#REF!</definedName>
    <definedName name="us_tracer_q2" localSheetId="1">#REF!</definedName>
    <definedName name="us_tracer_q2">#REF!</definedName>
    <definedName name="us_tracer_q3" localSheetId="1">#REF!</definedName>
    <definedName name="us_tracer_q3">#REF!</definedName>
    <definedName name="us_tracer_q4" localSheetId="1">#REF!</definedName>
    <definedName name="us_tracer_q4">#REF!</definedName>
    <definedName name="us_villager_q1" localSheetId="1">#REF!</definedName>
    <definedName name="us_villager_q1">#REF!</definedName>
    <definedName name="us_villager_q2" localSheetId="1">#REF!</definedName>
    <definedName name="us_villager_q2">#REF!</definedName>
    <definedName name="us_villager_q3" localSheetId="1">#REF!</definedName>
    <definedName name="us_villager_q3">#REF!</definedName>
    <definedName name="us_villager_q4" localSheetId="1">#REF!</definedName>
    <definedName name="us_villager_q4">#REF!</definedName>
    <definedName name="us_windstar_q1" localSheetId="1">#REF!</definedName>
    <definedName name="us_windstar_q1">#REF!</definedName>
    <definedName name="us_windstar_q2" localSheetId="1">#REF!</definedName>
    <definedName name="us_windstar_q2">#REF!</definedName>
    <definedName name="us_windstar_q3" localSheetId="1">#REF!</definedName>
    <definedName name="us_windstar_q3">#REF!</definedName>
    <definedName name="us_windstar_q4" localSheetId="1">#REF!</definedName>
    <definedName name="us_windstar_q4">#REF!</definedName>
    <definedName name="usd" localSheetId="1">#REF!</definedName>
    <definedName name="usd" localSheetId="2">#REF!</definedName>
    <definedName name="usd">#REF!</definedName>
    <definedName name="UserDefinedItems" localSheetId="1">#REF!</definedName>
    <definedName name="UserDefinedItems" localSheetId="2">#REF!</definedName>
    <definedName name="UserDefinedItems">#REF!</definedName>
    <definedName name="userlist">'[1]Macro Control'!$B$4:$B$9</definedName>
    <definedName name="usexplorer" localSheetId="1">#REF!</definedName>
    <definedName name="usexplorer" localSheetId="2">#REF!</definedName>
    <definedName name="usexplorer">#REF!</definedName>
    <definedName name="Utskriftsomr蘚e" localSheetId="1">#REF!</definedName>
    <definedName name="Utskriftsomr蘚e" localSheetId="2">#REF!</definedName>
    <definedName name="Utskriftsomr蘚e">#REF!</definedName>
    <definedName name="uu" localSheetId="1">#REF!</definedName>
    <definedName name="uu" localSheetId="2">#REF!</definedName>
    <definedName name="uu">#REF!</definedName>
    <definedName name="U행" localSheetId="1">#REF!</definedName>
    <definedName name="U행" localSheetId="2">#REF!</definedName>
    <definedName name="U행">#REF!</definedName>
    <definedName name="V" localSheetId="1">#REF!</definedName>
    <definedName name="V">#REF!</definedName>
    <definedName name="V25OE" localSheetId="1">[1]FEBECOA!#REF!</definedName>
    <definedName name="V25OE">[1]FEBECOA!#REF!</definedName>
    <definedName name="V25OR" localSheetId="1">[1]FEBECOA!#REF!</definedName>
    <definedName name="V25OR">[1]FEBECOA!#REF!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 localSheetId="1">#REF!</definedName>
    <definedName name="Val25_Report" localSheetId="2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riant_Data_Table">'[15]Valid pno'!$B$1:$V$65536</definedName>
    <definedName name="VAT">0.16</definedName>
    <definedName name="vc_status_cm2" localSheetId="1">[1]SUM!#REF!</definedName>
    <definedName name="vc_status_cm2">[1]SUM!#REF!</definedName>
    <definedName name="vc_target_cm2" localSheetId="1">[1]SUM!#REF!</definedName>
    <definedName name="vc_target_cm2">[1]SUM!#REF!</definedName>
    <definedName name="VCNA" localSheetId="1">'[1]850_APR'!#REF!</definedName>
    <definedName name="VCNA">'[1]850_APR'!#REF!</definedName>
    <definedName name="vcna1" localSheetId="1">'[3]850_APR'!#REF!</definedName>
    <definedName name="vcna1">'[3]850_APR'!#REF!</definedName>
    <definedName name="vegavaluefullyear" localSheetId="1">'S60 cijene opcija'!vegavaluefullyear</definedName>
    <definedName name="vegavaluefullyear">[0]!vegavaluefullyear</definedName>
    <definedName name="vegavaluetar" localSheetId="1">'S60 cijene opcija'!vegavaluetar</definedName>
    <definedName name="vegavaluetar">[0]!vegavaluetar</definedName>
    <definedName name="VEHICEL" localSheetId="1">#REF!</definedName>
    <definedName name="VEHICEL">#REF!</definedName>
    <definedName name="VFNA" localSheetId="1">'[3]850_APR'!#REF!</definedName>
    <definedName name="VFNA">'[3]850_APR'!#REF!</definedName>
    <definedName name="VKeysCategory" localSheetId="1">#REF!</definedName>
    <definedName name="VKeysCategory" localSheetId="2">#REF!</definedName>
    <definedName name="VKeysCategory">#REF!</definedName>
    <definedName name="VKeyscCategory">"COLR5"</definedName>
    <definedName name="VKeyscElement">"COLR2;28;38"</definedName>
    <definedName name="VKeyscInt">"COLR6"</definedName>
    <definedName name="VKeysColKey">"RefPer"</definedName>
    <definedName name="VKeysColStart">4</definedName>
    <definedName name="VKeyscOpsec">"COLR3;29;39"</definedName>
    <definedName name="VKeyscPeriod">"COLR4"</definedName>
    <definedName name="VKeyscRefPer">"COLR7"</definedName>
    <definedName name="VKeyscToFrom">"ROWC2"</definedName>
    <definedName name="VKeyscUnit">"ROWC1"</definedName>
    <definedName name="VKeysElement" localSheetId="1">#REF!,#REF!,#REF!</definedName>
    <definedName name="VKeysElement" localSheetId="2">#REF!,#REF!,#REF!</definedName>
    <definedName name="VKeysElement">#REF!,#REF!,#REF!</definedName>
    <definedName name="VKeysInt" localSheetId="1">#REF!</definedName>
    <definedName name="VKeysInt" localSheetId="2">#REF!</definedName>
    <definedName name="VKeysInt">#REF!</definedName>
    <definedName name="VKeysLOCK">0</definedName>
    <definedName name="VKeysOpsec" localSheetId="1">#REF!,#REF!,#REF!</definedName>
    <definedName name="VKeysOpsec" localSheetId="2">#REF!,#REF!,#REF!</definedName>
    <definedName name="VKeysOpsec">#REF!,#REF!,#REF!</definedName>
    <definedName name="VKeysPCur" localSheetId="1">#REF!</definedName>
    <definedName name="VKeysPCur" localSheetId="2">#REF!</definedName>
    <definedName name="VKeysPCur">#REF!</definedName>
    <definedName name="VKeysPeriod" localSheetId="1">#REF!</definedName>
    <definedName name="VKeysPeriod" localSheetId="2">#REF!</definedName>
    <definedName name="VKeysPeriod">#REF!</definedName>
    <definedName name="VKeysRefPer" localSheetId="1">#REF!</definedName>
    <definedName name="VKeysRefPer" localSheetId="2">#REF!</definedName>
    <definedName name="VKeysRefPer">#REF!</definedName>
    <definedName name="VKeysRowKey">"ToFrom"</definedName>
    <definedName name="VKeysRowStart">9</definedName>
    <definedName name="VKeysToFrom" localSheetId="1">#REF!,#REF!,#REF!</definedName>
    <definedName name="VKeysToFrom" localSheetId="2">#REF!,#REF!,#REF!</definedName>
    <definedName name="VKeysToFrom">#REF!,#REF!,#REF!</definedName>
    <definedName name="VKeysUnit" localSheetId="1">#REF!,#REF!,#REF!</definedName>
    <definedName name="VKeysUnit" localSheetId="2">#REF!,#REF!,#REF!</definedName>
    <definedName name="VKeysUnit">#REF!,#REF!,#REF!</definedName>
    <definedName name="vol_B226" localSheetId="1">[9]Costs!#REF!</definedName>
    <definedName name="vol_B226" localSheetId="2">[9]Costs!#REF!</definedName>
    <definedName name="vol_B226">[9]Costs!#REF!</definedName>
    <definedName name="vol_B257" localSheetId="1">[9]Costs!#REF!</definedName>
    <definedName name="vol_B257" localSheetId="2">[9]Costs!#REF!</definedName>
    <definedName name="vol_B257">[9]Costs!#REF!</definedName>
    <definedName name="volume">'[3]#REF'!$C$35:$D$35</definedName>
    <definedName name="vsdm">'[1]#REF'!$W$67:$AD$162</definedName>
    <definedName name="VTOT" localSheetId="1">[1]FEBECOA!#REF!</definedName>
    <definedName name="VTOT">[1]FEBECOA!#REF!</definedName>
    <definedName name="VV" localSheetId="1">#REF!</definedName>
    <definedName name="VV" localSheetId="2">#REF!</definedName>
    <definedName name="VV">#REF!</definedName>
    <definedName name="V행" localSheetId="1">#REF!</definedName>
    <definedName name="V행" localSheetId="2">#REF!</definedName>
    <definedName name="V행">#REF!</definedName>
    <definedName name="W" localSheetId="1">#REF!</definedName>
    <definedName name="W">#REF!</definedName>
    <definedName name="weight_status_cm3" localSheetId="1">[1]SUM!#REF!</definedName>
    <definedName name="weight_status_cm3">[1]SUM!#REF!</definedName>
    <definedName name="weight_target_cm3" localSheetId="1">[1]SUM!#REF!</definedName>
    <definedName name="weight_target_cm3">[1]SUM!#REF!</definedName>
    <definedName name="what">'[3]#REF'!$AL$4</definedName>
    <definedName name="Wheels__Aluminum" localSheetId="1">#REF!</definedName>
    <definedName name="Wheels__Aluminum">#REF!</definedName>
    <definedName name="Wheels__Full_Covers" localSheetId="1">#REF!</definedName>
    <definedName name="Wheels__Full_Covers">#REF!</definedName>
    <definedName name="WheelsSE" localSheetId="1">#REF!</definedName>
    <definedName name="WheelsSE">#REF!</definedName>
    <definedName name="Wholesales_F03Category" localSheetId="1">#REF!</definedName>
    <definedName name="Wholesales_F03Category" localSheetId="2">#REF!</definedName>
    <definedName name="Wholesales_F03Category">#REF!</definedName>
    <definedName name="Wholesales_F03cCategory">"COLR3"</definedName>
    <definedName name="Wholesales_F03cElement">"ROWC1"</definedName>
    <definedName name="Wholesales_F03cInt">"COLR2"</definedName>
    <definedName name="Wholesales_F03ColKey">"Int"</definedName>
    <definedName name="Wholesales_F03ColStart">5</definedName>
    <definedName name="Wholesales_F03cOpsec">"COLR5"</definedName>
    <definedName name="Wholesales_F03cPCur">"COLR6"</definedName>
    <definedName name="Wholesales_F03cPeriod">"COLR4"</definedName>
    <definedName name="Wholesales_F03cToFrom">"ROWC3"</definedName>
    <definedName name="Wholesales_F03cUnit">"ROWC2"</definedName>
    <definedName name="Wholesales_F03Element" localSheetId="1">#REF!,#REF!,#REF!</definedName>
    <definedName name="Wholesales_F03Element" localSheetId="2">#REF!,#REF!,#REF!</definedName>
    <definedName name="Wholesales_F03Element">#REF!,#REF!,#REF!</definedName>
    <definedName name="Wholesales_F03Int" localSheetId="1">#REF!</definedName>
    <definedName name="Wholesales_F03Int" localSheetId="2">#REF!</definedName>
    <definedName name="Wholesales_F03Int">#REF!</definedName>
    <definedName name="Wholesales_F03LOCK" localSheetId="1">#REF!,#REF!,#REF!</definedName>
    <definedName name="Wholesales_F03LOCK" localSheetId="2">#REF!,#REF!,#REF!</definedName>
    <definedName name="Wholesales_F03LOCK">#REF!,#REF!,#REF!</definedName>
    <definedName name="Wholesales_F03Opsec" localSheetId="1">#REF!</definedName>
    <definedName name="Wholesales_F03Opsec" localSheetId="2">#REF!</definedName>
    <definedName name="Wholesales_F03Opsec">#REF!</definedName>
    <definedName name="Wholesales_F03PCur" localSheetId="1">#REF!</definedName>
    <definedName name="Wholesales_F03PCur" localSheetId="2">#REF!</definedName>
    <definedName name="Wholesales_F03PCur">#REF!</definedName>
    <definedName name="Wholesales_F03Period" localSheetId="1">#REF!</definedName>
    <definedName name="Wholesales_F03Period" localSheetId="2">#REF!</definedName>
    <definedName name="Wholesales_F03Period">#REF!</definedName>
    <definedName name="Wholesales_F03RowKey">"ToFrom"</definedName>
    <definedName name="Wholesales_F03RowStart">8</definedName>
    <definedName name="Wholesales_F03ToFrom" localSheetId="1">#REF!,#REF!,#REF!</definedName>
    <definedName name="Wholesales_F03ToFrom" localSheetId="2">#REF!,#REF!,#REF!</definedName>
    <definedName name="Wholesales_F03ToFrom">#REF!,#REF!,#REF!</definedName>
    <definedName name="Wholesales_F03Unit" localSheetId="1">#REF!,#REF!,#REF!</definedName>
    <definedName name="Wholesales_F03Unit" localSheetId="2">#REF!,#REF!,#REF!</definedName>
    <definedName name="Wholesales_F03Unit">#REF!,#REF!,#REF!</definedName>
    <definedName name="Wholesales_P01Category" localSheetId="1">#REF!</definedName>
    <definedName name="Wholesales_P01Category" localSheetId="2">#REF!</definedName>
    <definedName name="Wholesales_P01Category">#REF!</definedName>
    <definedName name="Wholesales_P01cCategory">"COLR3"</definedName>
    <definedName name="Wholesales_P01cElement">"ROWC1"</definedName>
    <definedName name="Wholesales_P01cInt">"COLR2"</definedName>
    <definedName name="Wholesales_P01ColKey">"Int"</definedName>
    <definedName name="Wholesales_P01ColStart">5</definedName>
    <definedName name="Wholesales_P01cOpsec">"COLR5"</definedName>
    <definedName name="Wholesales_P01cPCur">"COLR6"</definedName>
    <definedName name="Wholesales_P01cPeriod">"COLR4"</definedName>
    <definedName name="Wholesales_P01cToFrom">"ROWC3"</definedName>
    <definedName name="Wholesales_P01cUnit">"ROWC2"</definedName>
    <definedName name="Wholesales_P01Element" localSheetId="1">#REF!,#REF!,#REF!</definedName>
    <definedName name="Wholesales_P01Element" localSheetId="2">#REF!,#REF!,#REF!</definedName>
    <definedName name="Wholesales_P01Element">#REF!,#REF!,#REF!</definedName>
    <definedName name="Wholesales_P01Int" localSheetId="1">#REF!</definedName>
    <definedName name="Wholesales_P01Int" localSheetId="2">#REF!</definedName>
    <definedName name="Wholesales_P01Int">#REF!</definedName>
    <definedName name="Wholesales_P01LOCK" localSheetId="1">#REF!,#REF!,#REF!</definedName>
    <definedName name="Wholesales_P01LOCK" localSheetId="2">#REF!,#REF!,#REF!</definedName>
    <definedName name="Wholesales_P01LOCK">#REF!,#REF!,#REF!</definedName>
    <definedName name="Wholesales_P01Opsec" localSheetId="1">#REF!</definedName>
    <definedName name="Wholesales_P01Opsec" localSheetId="2">#REF!</definedName>
    <definedName name="Wholesales_P01Opsec">#REF!</definedName>
    <definedName name="Wholesales_P01PCur" localSheetId="1">#REF!</definedName>
    <definedName name="Wholesales_P01PCur" localSheetId="2">#REF!</definedName>
    <definedName name="Wholesales_P01PCur">#REF!</definedName>
    <definedName name="Wholesales_P01Period" localSheetId="1">#REF!</definedName>
    <definedName name="Wholesales_P01Period" localSheetId="2">#REF!</definedName>
    <definedName name="Wholesales_P01Period">#REF!</definedName>
    <definedName name="Wholesales_P01RowKey">"ToFrom"</definedName>
    <definedName name="Wholesales_P01RowStart">8</definedName>
    <definedName name="Wholesales_P01ToFrom" localSheetId="1">#REF!,#REF!,#REF!</definedName>
    <definedName name="Wholesales_P01ToFrom" localSheetId="2">#REF!,#REF!,#REF!</definedName>
    <definedName name="Wholesales_P01ToFrom">#REF!,#REF!,#REF!</definedName>
    <definedName name="Wholesales_P01Unit" localSheetId="1">#REF!,#REF!,#REF!</definedName>
    <definedName name="Wholesales_P01Unit" localSheetId="2">#REF!,#REF!,#REF!</definedName>
    <definedName name="Wholesales_P01Unit">#REF!,#REF!,#REF!</definedName>
    <definedName name="Wholesales_P02Category" localSheetId="1">#REF!</definedName>
    <definedName name="Wholesales_P02Category" localSheetId="2">#REF!</definedName>
    <definedName name="Wholesales_P02Category">#REF!</definedName>
    <definedName name="Wholesales_P02cCategory">"COLR3"</definedName>
    <definedName name="Wholesales_P02cElement">"ROWC1"</definedName>
    <definedName name="Wholesales_P02cInt">"COLR2"</definedName>
    <definedName name="Wholesales_P02ColKey">"Int"</definedName>
    <definedName name="Wholesales_P02ColStart">5</definedName>
    <definedName name="Wholesales_P02cOpsec">"COLR5"</definedName>
    <definedName name="Wholesales_P02cPCur">"COLR6"</definedName>
    <definedName name="Wholesales_P02cPeriod">"COLR4"</definedName>
    <definedName name="Wholesales_P02cToFrom">"ROWC3"</definedName>
    <definedName name="Wholesales_P02cUnit">"ROWC2"</definedName>
    <definedName name="Wholesales_P02Element" localSheetId="1">#REF!,#REF!,#REF!</definedName>
    <definedName name="Wholesales_P02Element" localSheetId="2">#REF!,#REF!,#REF!</definedName>
    <definedName name="Wholesales_P02Element">#REF!,#REF!,#REF!</definedName>
    <definedName name="Wholesales_P02Int" localSheetId="1">#REF!</definedName>
    <definedName name="Wholesales_P02Int" localSheetId="2">#REF!</definedName>
    <definedName name="Wholesales_P02Int">#REF!</definedName>
    <definedName name="Wholesales_P02LOCK" localSheetId="1">#REF!,#REF!,#REF!</definedName>
    <definedName name="Wholesales_P02LOCK" localSheetId="2">#REF!,#REF!,#REF!</definedName>
    <definedName name="Wholesales_P02LOCK">#REF!,#REF!,#REF!</definedName>
    <definedName name="Wholesales_P02Opsec" localSheetId="1">#REF!</definedName>
    <definedName name="Wholesales_P02Opsec" localSheetId="2">#REF!</definedName>
    <definedName name="Wholesales_P02Opsec">#REF!</definedName>
    <definedName name="Wholesales_P02PCur" localSheetId="1">#REF!</definedName>
    <definedName name="Wholesales_P02PCur" localSheetId="2">#REF!</definedName>
    <definedName name="Wholesales_P02PCur">#REF!</definedName>
    <definedName name="Wholesales_P02Period" localSheetId="1">#REF!</definedName>
    <definedName name="Wholesales_P02Period" localSheetId="2">#REF!</definedName>
    <definedName name="Wholesales_P02Period">#REF!</definedName>
    <definedName name="Wholesales_P02RowKey">"ToFrom"</definedName>
    <definedName name="Wholesales_P02RowStart">8</definedName>
    <definedName name="Wholesales_P02ToFrom" localSheetId="1">#REF!,#REF!,#REF!</definedName>
    <definedName name="Wholesales_P02ToFrom" localSheetId="2">#REF!,#REF!,#REF!</definedName>
    <definedName name="Wholesales_P02ToFrom">#REF!,#REF!,#REF!</definedName>
    <definedName name="Wholesales_P02Unit" localSheetId="1">#REF!,#REF!,#REF!</definedName>
    <definedName name="Wholesales_P02Unit" localSheetId="2">#REF!,#REF!,#REF!</definedName>
    <definedName name="Wholesales_P02Unit">#REF!,#REF!,#REF!</definedName>
    <definedName name="Windows__One_Shot_Down" localSheetId="1">#REF!</definedName>
    <definedName name="Windows__One_Shot_Down">#REF!</definedName>
    <definedName name="WindowsSE" localSheetId="1">#REF!</definedName>
    <definedName name="WindowsSE">#REF!</definedName>
    <definedName name="wrn.97._.Model." localSheetId="1" hidden="1">{"showrm",#N/A,FALSE,"97 Model";"equipment",#N/A,FALSE,"97 Model"}</definedName>
    <definedName name="wrn.97._.Model." hidden="1">{"showrm",#N/A,FALSE,"97 Model";"equipment",#N/A,FALSE,"97 Model"}</definedName>
    <definedName name="wrn.97_.Model.2" localSheetId="1" hidden="1">{"showrm",#N/A,FALSE,"97 Model";"equipment",#N/A,FALSE,"97 Model"}</definedName>
    <definedName name="wrn.97_.Model.2" hidden="1">{"showrm",#N/A,FALSE,"97 Model";"equipment",#N/A,FALSE,"97 Model"}</definedName>
    <definedName name="wrn.98._.High._.Series." localSheetId="1" hidden="1">{"showroom",#N/A,FALSE,"98 Model";"equipment",#N/A,FALSE,"98 Model"}</definedName>
    <definedName name="wrn.98._.High._.Series." hidden="1">{"showroom",#N/A,FALSE,"98 Model";"equipment",#N/A,FALSE,"98 Model"}</definedName>
    <definedName name="wrn.98._.Low._.Series." localSheetId="1" hidden="1">{"showroom",#N/A,FALSE,"98 L Model";"equipment",#N/A,FALSE,"98 L Model"}</definedName>
    <definedName name="wrn.98._.Low._.Series." hidden="1">{"showroom",#N/A,FALSE,"98 L Model";"equipment",#N/A,FALSE,"98 L Model"}</definedName>
    <definedName name="wrn.99._.Model._.High." localSheetId="1" hidden="1">{"showroom",#N/A,FALSE,"99 Model High";"equipment",#N/A,FALSE,"99 Model High"}</definedName>
    <definedName name="wrn.99._.Model._.High." hidden="1">{"showroom",#N/A,FALSE,"99 Model High";"equipment",#N/A,FALSE,"99 Model High"}</definedName>
    <definedName name="wrn.99._.Model._.Low." localSheetId="1" hidden="1">{"showroom",#N/A,FALSE,"99 Model Low";"equipment",#N/A,FALSE,"99 Model Low"}</definedName>
    <definedName name="wrn.99._.Model._.Low." hidden="1">{"showroom",#N/A,FALSE,"99 Model Low";"equipment",#N/A,FALSE,"99 Model Low"}</definedName>
    <definedName name="wrn.99_.Model._Low.2" localSheetId="1" hidden="1">{"showroom",#N/A,FALSE,"99 Model Low";"equipment",#N/A,FALSE,"99 Model Low"}</definedName>
    <definedName name="wrn.99_.Model._Low.2" hidden="1">{"showroom",#N/A,FALSE,"99 Model Low";"equipment",#N/A,FALSE,"99 Model Low"}</definedName>
    <definedName name="wrn.Avrev." localSheetId="1" hidden="1">{"avrev",#N/A,FALSE,"AVREV";"rates",#N/A,FALSE,"AVREV"}</definedName>
    <definedName name="wrn.Avrev." hidden="1">{"avrev",#N/A,FALSE,"AVREV";"rates",#N/A,FALSE,"AVREV"}</definedName>
    <definedName name="wrn.dave." localSheetId="1" hidden="1">{"salaried",#N/A,FALSE,"VLD View (2)"}</definedName>
    <definedName name="wrn.dave." hidden="1">{"salaried",#N/A,FALSE,"VLD View (2)"}</definedName>
    <definedName name="wrn.dcarheq." localSheetId="1" hidden="1">{"sum1",#N/A,FALSE,"dcarheq";"sum2",#N/A,FALSE,"dcarheq";"detail",#N/A,FALSE,"dcarheq"}</definedName>
    <definedName name="wrn.dcarheq." hidden="1">{"sum1",#N/A,FALSE,"dcarheq";"sum2",#N/A,FALSE,"dcarheq";"detail",#N/A,FALSE,"dcarheq"}</definedName>
    <definedName name="wrn.dcarleq." localSheetId="1" hidden="1">{"sum",#N/A,FALSE,"dcarleq";"eas",#N/A,FALSE,"dcarleq"}</definedName>
    <definedName name="wrn.dcarleq." hidden="1">{"sum",#N/A,FALSE,"dcarleq";"eas",#N/A,FALSE,"dcarleq"}</definedName>
    <definedName name="wrn.dcarmeq." localSheetId="1" hidden="1">{"sum1",#N/A,FALSE,"DCARMEQ";"sum2",#N/A,FALSE,"DCARMEQ";"detail",#N/A,FALSE,"DCARMEQ"}</definedName>
    <definedName name="wrn.dcarmeq." hidden="1">{"sum1",#N/A,FALSE,"DCARMEQ";"sum2",#N/A,FALSE,"DCARMEQ";"detail",#N/A,FALSE,"DCARMEQ"}</definedName>
    <definedName name="wrn.Eq.Adj.GLGS98." localSheetId="1" hidden="1">{"MSRPeq.adj.GLGS98",#N/A,FALSE,"Contour GL-Mystique GS";"WSDeq.adj.GLGS98",#N/A,FALSE,"Contour GL-Mystique GS";"Eq.Adj.GLGS98",#N/A,FALSE,"Contour GL-Mystique GS"}</definedName>
    <definedName name="wrn.Eq.Adj.GLGS98." hidden="1">{"MSRPeq.adj.GLGS98",#N/A,FALSE,"Contour GL-Mystique GS";"WSDeq.adj.GLGS98",#N/A,FALSE,"Contour GL-Mystique GS";"Eq.Adj.GLGS98",#N/A,FALSE,"Contour GL-Mystique GS"}</definedName>
    <definedName name="wrn.Eq.Adj.LXLS98." localSheetId="1" hidden="1">{"MSRPeq.adj.LXLS98",#N/A,FALSE,"Contour LX-Mystique LS";"WSDeq.adj.GLGS98",#N/A,FALSE,"Contour LX-Mystique LS";"Eq.Adj.LXLS98",#N/A,FALSE,"Contour LX-Mystique LS"}</definedName>
    <definedName name="wrn.Eq.Adj.LXLS98." hidden="1">{"MSRPeq.adj.LXLS98",#N/A,FALSE,"Contour LX-Mystique LS";"WSDeq.adj.GLGS98",#N/A,FALSE,"Contour LX-Mystique LS";"Eq.Adj.LXLS98",#N/A,FALSE,"Contour LX-Mystique LS"}</definedName>
    <definedName name="wrn.EqAdjGLGS98.5." localSheetId="1" hidden="1">{"MSRPeq.adj.GLGS98.5",#N/A,FALSE,"Contour GL-Mystique GS 98.5";"WSDeq.adj.GLGS98.5",#N/A,FALSE,"Contour GL-Mystique GS 98.5";"eq.adj.GLGS98.5",#N/A,FALSE,"Contour GL-Mystique GS 98.5"}</definedName>
    <definedName name="wrn.EqAdjGLGS98.5." hidden="1">{"MSRPeq.adj.GLGS98.5",#N/A,FALSE,"Contour GL-Mystique GS 98.5";"WSDeq.adj.GLGS98.5",#N/A,FALSE,"Contour GL-Mystique GS 98.5";"eq.adj.GLGS98.5",#N/A,FALSE,"Contour GL-Mystique GS 98.5"}</definedName>
    <definedName name="wrn.EqAdjLXLS98.5." localSheetId="1" hidden="1">{"MSRPeq.adjLXLS98.5",#N/A,FALSE,"Contour LX-Mystique LS 98.5";"WSDeq.adj.LXLS98.5",#N/A,FALSE,"Contour LX-Mystique LS 98.5";"Eq.Adj.LXLS98.5",#N/A,FALSE,"Contour LX-Mystique LS 98.5"}</definedName>
    <definedName name="wrn.EqAdjLXLS98.5." hidden="1">{"MSRPeq.adjLXLS98.5",#N/A,FALSE,"Contour LX-Mystique LS 98.5";"WSDeq.adj.LXLS98.5",#N/A,FALSE,"Contour LX-Mystique LS 98.5";"Eq.Adj.LXLS98.5",#N/A,FALSE,"Contour LX-Mystique LS 98.5"}</definedName>
    <definedName name="wrn.high." localSheetId="1" hidden="1">{"msrp",#N/A,FALSE,"SW High";"wsd",#N/A,FALSE,"SW High";"equipment",#N/A,FALSE,"SW High"}</definedName>
    <definedName name="wrn.high." hidden="1">{"msrp",#N/A,FALSE,"SW High";"wsd",#N/A,FALSE,"SW High";"equipment",#N/A,FALSE,"SW High"}</definedName>
    <definedName name="wrn.KKK._.Review." localSheetId="1" hidden="1">{#N/A,#N/A,FALSE,"Cover";#N/A,#N/A,FALSE,"Profits";#N/A,#N/A,FALSE,"ABS";#N/A,#N/A,FALSE,"TFLE Detail";#N/A,#N/A,FALSE,"TFLE Walk";#N/A,#N/A,FALSE,"Variable Cost";#N/A,#N/A,FALSE,"V.C. Walk"}</definedName>
    <definedName name="wrn.KKK._.Review." localSheetId="2" hidden="1">{#N/A,#N/A,FALSE,"Cover";#N/A,#N/A,FALSE,"Profits";#N/A,#N/A,FALSE,"ABS";#N/A,#N/A,FALSE,"TFLE Detail";#N/A,#N/A,FALSE,"TFLE Walk";#N/A,#N/A,FALSE,"Variable Cost";#N/A,#N/A,FALSE,"V.C. Walk"}</definedName>
    <definedName name="wrn.KKK._.Review." hidden="1">{#N/A,#N/A,FALSE,"Cover";#N/A,#N/A,FALSE,"Profits";#N/A,#N/A,FALSE,"ABS";#N/A,#N/A,FALSE,"TFLE Detail";#N/A,#N/A,FALSE,"TFLE Walk";#N/A,#N/A,FALSE,"Variable Cost";#N/A,#N/A,FALSE,"V.C. Walk"}</definedName>
    <definedName name="wrn.Low." localSheetId="1" hidden="1">{"msrp",#N/A,FALSE,"SW Low";"wsd",#N/A,FALSE,"SW Low";"equipment",#N/A,FALSE,"SW Low"}</definedName>
    <definedName name="wrn.Low." hidden="1">{"msrp",#N/A,FALSE,"SW Low";"wsd",#N/A,FALSE,"SW Low";"equipment",#N/A,FALSE,"SW Low"}</definedName>
    <definedName name="wrn.Low97." localSheetId="1" hidden="1">{"Leq97",#N/A,FALSE,"97 L Model";"Low97",#N/A,FALSE,"97 L Model"}</definedName>
    <definedName name="wrn.Low97." hidden="1">{"Leq97",#N/A,FALSE,"97 L Model";"Low97",#N/A,FALSE,"97 L Model"}</definedName>
    <definedName name="wrn.ppepsum." localSheetId="1" hidden="1">{"rev",#N/A,FALSE,"ppepsum";"vcost",#N/A,FALSE,"ppepsum";"ecprof",#N/A,FALSE,"ppepsum"}</definedName>
    <definedName name="wrn.ppepsum." hidden="1">{"rev",#N/A,FALSE,"ppepsum";"vcost",#N/A,FALSE,"ppepsum";"ecprof",#N/A,FALSE,"ppepsum"}</definedName>
    <definedName name="wrn.printout." localSheetId="1" hidden="1">{"cover",#N/A,FALSE,"RMP0524";"page1",#N/A,FALSE,"RMP0524"}</definedName>
    <definedName name="wrn.printout." hidden="1">{"cover",#N/A,FALSE,"RMP0524";"page1",#N/A,FALSE,"RMP0524"}</definedName>
    <definedName name="wrn.Profit._.Analysis." localSheetId="1" hidden="1">{#N/A,#N/A,FALSE,"Profit Status";#N/A,#N/A,FALSE,"Invest";#N/A,#N/A,FALSE,"Revenue";#N/A,#N/A,FALSE,"Variable Cost";#N/A,#N/A,FALSE,"Options &amp; Series"}</definedName>
    <definedName name="wrn.Profit._.Analysis." localSheetId="2" hidden="1">{#N/A,#N/A,FALSE,"Profit Status";#N/A,#N/A,FALSE,"Invest";#N/A,#N/A,FALSE,"Revenue";#N/A,#N/A,FALSE,"Variable Cost";#N/A,#N/A,FALSE,"Options &amp; Series"}</definedName>
    <definedName name="wrn.Profit._.Analysis." hidden="1">{#N/A,#N/A,FALSE,"Profit Status";#N/A,#N/A,FALSE,"Invest";#N/A,#N/A,FALSE,"Revenue";#N/A,#N/A,FALSE,"Variable Cost";#N/A,#N/A,FALSE,"Options &amp; Series"}</definedName>
    <definedName name="wrn.Profit._.Forecast." localSheetId="1" hidden="1">{#N/A,#N/A,FALSE,"Cover Page";#N/A,#N/A,FALSE,"Facing Page";#N/A,#N/A,FALSE,"Main Page";#N/A,#N/A,FALSE,"Risk-Adjusted";#N/A,#N/A,FALSE,"Profit Improvement"}</definedName>
    <definedName name="wrn.Profit._.Forecast." hidden="1">{#N/A,#N/A,FALSE,"Cover Page";#N/A,#N/A,FALSE,"Facing Page";#N/A,#N/A,FALSE,"Main Page";#N/A,#N/A,FALSE,"Risk-Adjusted";#N/A,#N/A,FALSE,"Profit Improvement"}</definedName>
    <definedName name="wrn.saltavg." localSheetId="1" hidden="1">{"rates",#N/A,FALSE,"saltavg";"rev",#N/A,FALSE,"saltavg"}</definedName>
    <definedName name="wrn.saltavg." hidden="1">{"rates",#N/A,FALSE,"saltavg";"rev",#N/A,FALSE,"saltavg"}</definedName>
    <definedName name="wrn.Series." localSheetId="1" hidden="1">{"Revenue",#N/A,FALSE,"Series";"Ecprofit",#N/A,FALSE,"Series"}</definedName>
    <definedName name="wrn.Series." hidden="1">{"Revenue",#N/A,FALSE,"Series";"Ecprofit",#N/A,FALSE,"Series"}</definedName>
    <definedName name="wrn.spepalt." localSheetId="1" hidden="1">{"sedan",#N/A,FALSE,"spepalt";"wgs",#N/A,FALSE,"spepalt"}</definedName>
    <definedName name="wrn.spepalt." hidden="1">{"sedan",#N/A,FALSE,"spepalt";"wgs",#N/A,FALSE,"spepalt"}</definedName>
    <definedName name="wrn.Spiders." localSheetId="1" hidden="1">{"lowsp",#N/A,FALSE,"Spiders";"highsp",#N/A,FALSE,"Spiders"}</definedName>
    <definedName name="wrn.Spiders." hidden="1">{"lowsp",#N/A,FALSE,"Spiders";"highsp",#N/A,FALSE,"Spiders"}</definedName>
    <definedName name="wrn.tavg4a." localSheetId="1" hidden="1">{"rates",#N/A,FALSE,"tavg4a";"rev",#N/A,FALSE,"tavg4a"}</definedName>
    <definedName name="wrn.tavg4a." hidden="1">{"rates",#N/A,FALSE,"tavg4a";"rev",#N/A,FALSE,"tavg4a"}</definedName>
    <definedName name="wrn.TAVGCS2." localSheetId="1" hidden="1">{"rates",#N/A,FALSE,"tavgcs#2";"rev",#N/A,FALSE,"tavgcs#2"}</definedName>
    <definedName name="wrn.TAVGCS2." hidden="1">{"rates",#N/A,FALSE,"tavgcs#2";"rev",#N/A,FALSE,"tavgcs#2"}</definedName>
    <definedName name="wrn.tpepsum4a." localSheetId="1" hidden="1">{"sedan",#N/A,FALSE,"tpepsum4a";"wag",#N/A,FALSE,"tpepsum4a"}</definedName>
    <definedName name="wrn.tpepsum4a." hidden="1">{"sedan",#N/A,FALSE,"tpepsum4a";"wag",#N/A,FALSE,"tpepsum4a"}</definedName>
    <definedName name="wrn.VC2._.and._.VC3._.Thunderbird." localSheetId="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전부인쇄." localSheetId="1" hidden="1">{#N/A,#N/A,FALSE,"단축1";#N/A,#N/A,FALSE,"단축2";#N/A,#N/A,FALSE,"단축3";#N/A,#N/A,FALSE,"장축";#N/A,#N/A,FALSE,"4WD"}</definedName>
    <definedName name="wrn.전부인쇄." localSheetId="2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SD" localSheetId="1">'[3]L EQ'!#REF!</definedName>
    <definedName name="WSD">'[3]L EQ'!#REF!</definedName>
    <definedName name="Wty_B226" localSheetId="1">[9]Costs!#REF!</definedName>
    <definedName name="Wty_B226" localSheetId="2">[9]Costs!#REF!</definedName>
    <definedName name="Wty_B226">[9]Costs!#REF!</definedName>
    <definedName name="Wty_B256" localSheetId="1">[9]Costs!#REF!</definedName>
    <definedName name="Wty_B256" localSheetId="2">[9]Costs!#REF!</definedName>
    <definedName name="Wty_B256">[9]Costs!#REF!</definedName>
    <definedName name="Wty_B257" localSheetId="1">[9]Costs!#REF!</definedName>
    <definedName name="Wty_B257" localSheetId="2">[9]Costs!#REF!</definedName>
    <definedName name="Wty_B257">[9]Costs!#REF!</definedName>
    <definedName name="ww" localSheetId="1">#REF!</definedName>
    <definedName name="ww" localSheetId="2">#REF!</definedName>
    <definedName name="ww">#REF!</definedName>
    <definedName name="x" localSheetId="1">'[1]series pricing'!#REF!</definedName>
    <definedName name="x">'[1]series pricing'!#REF!</definedName>
    <definedName name="xlqCom">"VCC1"</definedName>
    <definedName name="xx" localSheetId="1">#REF!</definedName>
    <definedName name="xx" localSheetId="2">#REF!</definedName>
    <definedName name="xx">#REF!</definedName>
    <definedName name="X행" localSheetId="1">#REF!</definedName>
    <definedName name="X행" localSheetId="2">#REF!</definedName>
    <definedName name="X행">#REF!</definedName>
    <definedName name="yy" localSheetId="1">#REF!</definedName>
    <definedName name="yy" localSheetId="2">#REF!</definedName>
    <definedName name="yy">#REF!</definedName>
    <definedName name="yyjfy" localSheetId="1">#REF!</definedName>
    <definedName name="yyjfy" localSheetId="2">#REF!</definedName>
    <definedName name="yyjfy">#REF!</definedName>
    <definedName name="z" localSheetId="1" hidden="1">{"showroom",#N/A,FALSE,"99 Model Low";"equipment",#N/A,FALSE,"99 Model Low"}</definedName>
    <definedName name="z" hidden="1">{"showroom",#N/A,FALSE,"99 Model Low";"equipment",#N/A,FALSE,"99 Model Low"}</definedName>
    <definedName name="Z_0CCEA51C_6B5A_492A_905D_2F185A7C043A_.wvu.PrintArea" localSheetId="1" hidden="1">#REF!</definedName>
    <definedName name="Z_0CCEA51C_6B5A_492A_905D_2F185A7C043A_.wvu.PrintArea" hidden="1">#REF!</definedName>
    <definedName name="Z_56F066BE_2FBB_45EF_85E4_69B3300F7790_.wvu.Rows" localSheetId="2" hidden="1">'[23]Prices P11 and P12 (PAG) (2)'!$A$9:$IV$11,'[23]Prices P11 and P12 (PAG) (2)'!$A$14:$IV$16,'[23]Prices P11 and P12 (PAG) (2)'!$A$26:$IV$32,'[23]Prices P11 and P12 (PAG) (2)'!$A$40:$IV$41,'[23]Prices P11 and P12 (PAG) (2)'!$A$45:$IV$47,'[23]Prices P11 and P12 (PAG) (2)'!$A$57:$IV$63</definedName>
    <definedName name="Z_56F066BE_2FBB_45EF_85E4_69B3300F7790_.wvu.Rows" hidden="1">'[24]Prices P11 and P12 (PAG) (2)'!$A$9:$IV$11,'[24]Prices P11 and P12 (PAG) (2)'!$A$14:$IV$16,'[24]Prices P11 and P12 (PAG) (2)'!$A$26:$IV$32,'[24]Prices P11 and P12 (PAG) (2)'!$A$40:$IV$41,'[24]Prices P11 and P12 (PAG) (2)'!$A$45:$IV$47,'[24]Prices P11 and P12 (PAG) (2)'!$A$57:$IV$63</definedName>
    <definedName name="Z_AB004A4F_858A_4AC9_ADF0_FD624C01378E_.wvu.PrintArea" localSheetId="1" hidden="1">#REF!</definedName>
    <definedName name="Z_AB004A4F_858A_4AC9_ADF0_FD624C01378E_.wvu.PrintArea" hidden="1">#REF!</definedName>
    <definedName name="Z_AB004A4F_858A_4AC9_ADF0_FD624C01378E_.wvu.Rows" localSheetId="1" hidden="1">#REF!,#REF!,#REF!</definedName>
    <definedName name="Z_AB004A4F_858A_4AC9_ADF0_FD624C01378E_.wvu.Rows" hidden="1">#REF!,#REF!,#REF!</definedName>
    <definedName name="π">PI()</definedName>
    <definedName name="サービス">[16]Sheet1!$J$3:$J$108</definedName>
    <definedName name="データ２" localSheetId="1">#REF!</definedName>
    <definedName name="データ２">#REF!</definedName>
    <definedName name="ならび97.7" localSheetId="1">#REF!</definedName>
    <definedName name="ならび97.7">#REF!</definedName>
    <definedName name="ならび最新でーた" localSheetId="1">#REF!</definedName>
    <definedName name="ならび最新でーた">#REF!</definedName>
    <definedName name="ㄱ" localSheetId="1" hidden="1">{#N/A,#N/A,FALSE,"단축1";#N/A,#N/A,FALSE,"단축2";#N/A,#N/A,FALSE,"단축3";#N/A,#N/A,FALSE,"장축";#N/A,#N/A,FALSE,"4WD"}</definedName>
    <definedName name="ㄱ" localSheetId="2" hidden="1">{#N/A,#N/A,FALSE,"단축1";#N/A,#N/A,FALSE,"단축2";#N/A,#N/A,FALSE,"단축3";#N/A,#N/A,FALSE,"장축";#N/A,#N/A,FALSE,"4WD"}</definedName>
    <definedName name="ㄱ" hidden="1">{#N/A,#N/A,FALSE,"단축1";#N/A,#N/A,FALSE,"단축2";#N/A,#N/A,FALSE,"단축3";#N/A,#N/A,FALSE,"장축";#N/A,#N/A,FALSE,"4WD"}</definedName>
    <definedName name="ㄱㅂㄷㄹ" localSheetId="1">#REF!</definedName>
    <definedName name="ㄱㅂㄷㄹ" localSheetId="2">#REF!</definedName>
    <definedName name="ㄱㅂㄷㄹ">#REF!</definedName>
    <definedName name="계상산" localSheetId="1">#REF!</definedName>
    <definedName name="계상산" localSheetId="2">#REF!</definedName>
    <definedName name="계상산">#REF!</definedName>
    <definedName name="계승산" localSheetId="1">#REF!</definedName>
    <definedName name="계승산" localSheetId="2">#REF!</definedName>
    <definedName name="계승산">#REF!</definedName>
    <definedName name="계전산" localSheetId="1">#REF!</definedName>
    <definedName name="계전산" localSheetId="2">#REF!</definedName>
    <definedName name="계전산">#REF!</definedName>
    <definedName name="관세율" localSheetId="1">#REF!</definedName>
    <definedName name="관세율" localSheetId="2">#REF!</definedName>
    <definedName name="관세율">#REF!</definedName>
    <definedName name="광주" localSheetId="1">#REF!</definedName>
    <definedName name="광주" localSheetId="2">#REF!</definedName>
    <definedName name="광주">#REF!</definedName>
    <definedName name="광주시장" localSheetId="1">#REF!</definedName>
    <definedName name="광주시장" localSheetId="2">#REF!</definedName>
    <definedName name="광주시장">#REF!</definedName>
    <definedName name="광주시정" localSheetId="1">#REF!</definedName>
    <definedName name="광주시정" localSheetId="2">#REF!</definedName>
    <definedName name="광주시정">#REF!</definedName>
    <definedName name="광주정보" localSheetId="1">#REF!</definedName>
    <definedName name="광주정보" localSheetId="2">#REF!</definedName>
    <definedName name="광주정보">#REF!</definedName>
    <definedName name="굦복ㅂ" localSheetId="1">#REF!</definedName>
    <definedName name="굦복ㅂ" localSheetId="2">#REF!</definedName>
    <definedName name="굦복ㅂ">#REF!</definedName>
    <definedName name="구칠건가" localSheetId="1">#REF!</definedName>
    <definedName name="구칠건가" localSheetId="2">#REF!</definedName>
    <definedName name="구칠건가">#REF!</definedName>
    <definedName name="구칠금형" localSheetId="1">#REF!</definedName>
    <definedName name="구칠금형" localSheetId="2">#REF!</definedName>
    <definedName name="구칠금형">#REF!</definedName>
    <definedName name="국" localSheetId="1">#REF!</definedName>
    <definedName name="국" localSheetId="2">#REF!</definedName>
    <definedName name="국">#REF!</definedName>
    <definedName name="기안3" localSheetId="1">#REF!</definedName>
    <definedName name="기안3" localSheetId="2">#REF!</definedName>
    <definedName name="기안3">#REF!</definedName>
    <definedName name="기안용지" localSheetId="1">#REF!</definedName>
    <definedName name="기안용지" localSheetId="2">#REF!</definedName>
    <definedName name="기안용지">#REF!</definedName>
    <definedName name="내수출2" localSheetId="1">#REF!</definedName>
    <definedName name="내수출2" localSheetId="2">#REF!</definedName>
    <definedName name="내수출2">#REF!</definedName>
    <definedName name="누계" localSheetId="1">#REF!</definedName>
    <definedName name="누계" localSheetId="2">#REF!</definedName>
    <definedName name="누계">#REF!</definedName>
    <definedName name="ㄷㄷㅂㄹ" localSheetId="1">#REF!</definedName>
    <definedName name="ㄷㄷㅂㄹ" localSheetId="2">#REF!</definedName>
    <definedName name="ㄷㄷㅂㄹ">#REF!</definedName>
    <definedName name="ㄷㅂㄷㄹㄷ" localSheetId="1">#REF!</definedName>
    <definedName name="ㄷㅂㄷㄹㄷ" localSheetId="2">#REF!</definedName>
    <definedName name="ㄷㅂㄷㄹㄷ">#REF!</definedName>
    <definedName name="단가" localSheetId="1">#REF!</definedName>
    <definedName name="단가" localSheetId="2">#REF!</definedName>
    <definedName name="단가">#REF!</definedName>
    <definedName name="단가Won" localSheetId="1">#REF!</definedName>
    <definedName name="단가Won" localSheetId="2">#REF!</definedName>
    <definedName name="단가Won">#REF!</definedName>
    <definedName name="대" localSheetId="1">#REF!</definedName>
    <definedName name="대" localSheetId="2">#REF!</definedName>
    <definedName name="대">#REF!</definedName>
    <definedName name="대당광고비">1200</definedName>
    <definedName name="대당인센티브">1729.85</definedName>
    <definedName name="대림PL" localSheetId="1">#REF!</definedName>
    <definedName name="대림PL" localSheetId="2">#REF!</definedName>
    <definedName name="대림PL">#REF!</definedName>
    <definedName name="대회" localSheetId="1">#REF!</definedName>
    <definedName name="대회" localSheetId="2">#REF!</definedName>
    <definedName name="대회">#REF!</definedName>
    <definedName name="동양종금" localSheetId="1">#REF!</definedName>
    <definedName name="동양종금" localSheetId="2">#REF!</definedName>
    <definedName name="동양종금">#REF!</definedName>
    <definedName name="ㄻㄴㅇㄻ" localSheetId="1" hidden="1">{#N/A,#N/A,FALSE,"단축1";#N/A,#N/A,FALSE,"단축2";#N/A,#N/A,FALSE,"단축3";#N/A,#N/A,FALSE,"장축";#N/A,#N/A,FALSE,"4WD"}</definedName>
    <definedName name="ㄻㄴㅇㄻ" localSheetId="2" hidden="1">{#N/A,#N/A,FALSE,"단축1";#N/A,#N/A,FALSE,"단축2";#N/A,#N/A,FALSE,"단축3";#N/A,#N/A,FALSE,"장축";#N/A,#N/A,FALSE,"4WD"}</definedName>
    <definedName name="ㄻㄴㅇㄻ" hidden="1">{#N/A,#N/A,FALSE,"단축1";#N/A,#N/A,FALSE,"단축2";#N/A,#N/A,FALSE,"단축3";#N/A,#N/A,FALSE,"장축";#N/A,#N/A,FALSE,"4WD"}</definedName>
    <definedName name="ㅁㅁ" localSheetId="1">#REF!</definedName>
    <definedName name="ㅁㅁ" localSheetId="2">#REF!</definedName>
    <definedName name="ㅁㅁ">#REF!</definedName>
    <definedName name="ㅁㅇㄻㅎ" localSheetId="1">#REF!</definedName>
    <definedName name="ㅁㅇㄻㅎ" localSheetId="2">#REF!</definedName>
    <definedName name="ㅁㅇㄻㅎ">#REF!</definedName>
    <definedName name="ㅁㅇㅁ" localSheetId="1">#REF!</definedName>
    <definedName name="ㅁㅇㅁ" localSheetId="2">#REF!</definedName>
    <definedName name="ㅁㅇㅁ">#REF!</definedName>
    <definedName name="만" localSheetId="1">#REF!</definedName>
    <definedName name="만" localSheetId="2">#REF!</definedName>
    <definedName name="만">#REF!</definedName>
    <definedName name="매______출" localSheetId="1">#REF!</definedName>
    <definedName name="매______출" localSheetId="2">#REF!</definedName>
    <definedName name="매______출">#REF!</definedName>
    <definedName name="밋션별" localSheetId="1">#REF!</definedName>
    <definedName name="밋션별" localSheetId="2">#REF!</definedName>
    <definedName name="밋션별">#REF!</definedName>
    <definedName name="ㅂㄷㄹ" localSheetId="1">#REF!</definedName>
    <definedName name="ㅂㄷㄹ" localSheetId="2">#REF!</definedName>
    <definedName name="ㅂㄷㄹ">#REF!</definedName>
    <definedName name="ㅂㅎㄷㄱㅂ" localSheetId="1">#REF!</definedName>
    <definedName name="ㅂㅎㄷㄱㅂ" localSheetId="2">#REF!</definedName>
    <definedName name="ㅂㅎㄷㄱㅂ">#REF!</definedName>
    <definedName name="ㅂㅎㅂㄷㅎㅂ" localSheetId="1">#REF!</definedName>
    <definedName name="ㅂㅎㅂㄷㅎㅂ" localSheetId="2">#REF!</definedName>
    <definedName name="ㅂㅎㅂㄷㅎㅂ">#REF!</definedName>
    <definedName name="바보" localSheetId="1">#REF!</definedName>
    <definedName name="바보" localSheetId="2">#REF!</definedName>
    <definedName name="바보">#REF!</definedName>
    <definedName name="발" localSheetId="1">#REF!</definedName>
    <definedName name="발" localSheetId="2">#REF!</definedName>
    <definedName name="발">#REF!</definedName>
    <definedName name="변경" localSheetId="1">#REF!</definedName>
    <definedName name="변경" localSheetId="2">#REF!</definedName>
    <definedName name="변경">#REF!</definedName>
    <definedName name="사업투자" localSheetId="1">#REF!</definedName>
    <definedName name="사업투자" localSheetId="2">#REF!</definedName>
    <definedName name="사업투자">#REF!</definedName>
    <definedName name="상용">0.19</definedName>
    <definedName name="새것" localSheetId="1">#REF!</definedName>
    <definedName name="새것" localSheetId="2">#REF!</definedName>
    <definedName name="새것">#REF!</definedName>
    <definedName name="승용">0.17</definedName>
    <definedName name="ㅇㄹㅇㄹ" localSheetId="1">#REF!</definedName>
    <definedName name="ㅇㄹㅇㄹ" localSheetId="2">#REF!</definedName>
    <definedName name="ㅇㄹㅇㄹ">#REF!</definedName>
    <definedName name="ㅇㄻㄴㅇㄻㄴ" localSheetId="1">#REF!</definedName>
    <definedName name="ㅇㄻㄴㅇㄻㄴ" localSheetId="2">#REF!</definedName>
    <definedName name="ㅇㄻㄴㅇㄻㄴ">#REF!</definedName>
    <definedName name="ㅇㅇ" localSheetId="1">#REF!</definedName>
    <definedName name="ㅇㅇ" localSheetId="2">#REF!</definedName>
    <definedName name="ㅇㅇ">#REF!</definedName>
    <definedName name="안" localSheetId="1">#REF!</definedName>
    <definedName name="안" localSheetId="2">#REF!</definedName>
    <definedName name="안">#REF!</definedName>
    <definedName name="어쩌구" localSheetId="1">#REF!</definedName>
    <definedName name="어쩌구" localSheetId="2">#REF!</definedName>
    <definedName name="어쩌구">#REF!</definedName>
    <definedName name="ㅈㄱㅎ" localSheetId="1">#REF!</definedName>
    <definedName name="ㅈㄱㅎ" localSheetId="2">#REF!</definedName>
    <definedName name="ㅈㄱㅎ">#REF!</definedName>
    <definedName name="장기투자.94.BB" localSheetId="1">#REF!</definedName>
    <definedName name="장기투자.94.BB" localSheetId="2">#REF!</definedName>
    <definedName name="장기투자.94.BB">#REF!</definedName>
    <definedName name="장수항" localSheetId="1">#REF!,#REF!,#REF!,#REF!,#REF!,#REF!,#REF!</definedName>
    <definedName name="장수항" localSheetId="2">#REF!,#REF!,#REF!,#REF!,#REF!,#REF!,#REF!</definedName>
    <definedName name="장수항">#REF!,#REF!,#REF!,#REF!,#REF!,#REF!,#REF!</definedName>
    <definedName name="재고_배정기준" localSheetId="1">#REF!</definedName>
    <definedName name="재고_배정기준" localSheetId="2">#REF!</definedName>
    <definedName name="재고_배정기준">#REF!</definedName>
    <definedName name="저쩌구" localSheetId="1">#REF!</definedName>
    <definedName name="저쩌구" localSheetId="2">#REF!</definedName>
    <definedName name="저쩌구">#REF!</definedName>
    <definedName name="적용환율">1.7207</definedName>
    <definedName name="제목" localSheetId="1">#REF!</definedName>
    <definedName name="제목" localSheetId="2">#REF!</definedName>
    <definedName name="제목">#REF!</definedName>
    <definedName name="제품" localSheetId="1">#REF!</definedName>
    <definedName name="제품" localSheetId="2">#REF!</definedName>
    <definedName name="제품">#REF!</definedName>
    <definedName name="제품명" localSheetId="1">#REF!</definedName>
    <definedName name="제품명" localSheetId="2">#REF!</definedName>
    <definedName name="제품명">#REF!</definedName>
    <definedName name="제품코드" localSheetId="1">#REF!</definedName>
    <definedName name="제품코드" localSheetId="2">#REF!</definedName>
    <definedName name="제품코드">#REF!</definedName>
    <definedName name="좆" localSheetId="1">#REF!</definedName>
    <definedName name="좆" localSheetId="2">#REF!</definedName>
    <definedName name="좆">#REF!</definedName>
    <definedName name="지" localSheetId="1">#REF!</definedName>
    <definedName name="지" localSheetId="2">#REF!</definedName>
    <definedName name="지">#REF!</definedName>
    <definedName name="지역" localSheetId="1">#REF!</definedName>
    <definedName name="지역" localSheetId="2">#REF!</definedName>
    <definedName name="지역">#REF!</definedName>
    <definedName name="포장단위" localSheetId="1">#REF!</definedName>
    <definedName name="포장단위" localSheetId="2">#REF!</definedName>
    <definedName name="포장단위">#REF!</definedName>
    <definedName name="환율">1.8627</definedName>
    <definedName name="ㅏ교사" localSheetId="1">#REF!</definedName>
    <definedName name="ㅏ교사" localSheetId="2">#REF!</definedName>
    <definedName name="ㅏ교사">#REF!</definedName>
    <definedName name="ㅛㅛ" localSheetId="1">#REF!</definedName>
    <definedName name="ㅛㅛ" localSheetId="2">#REF!</definedName>
    <definedName name="ㅛㅛ">#REF!</definedName>
    <definedName name="中古">[16]Sheet1!$I$3:$I$108</definedName>
    <definedName name="代表者">[16]Sheet1!$E$3:$E$108</definedName>
    <definedName name="新車">[16]Sheet1!$H$3:$H$108</definedName>
    <definedName name="構造表_EC単月" localSheetId="1">#REF!</definedName>
    <definedName name="構造表_EC単月">#REF!</definedName>
    <definedName name="構造表_EC累計" localSheetId="1">#REF!</definedName>
    <definedName name="構造表_EC累計">#REF!</definedName>
    <definedName name="速報月度" localSheetId="1">#REF!</definedName>
    <definedName name="速報月度">#REF!</definedName>
    <definedName name="連帯保証人_１">[16]Sheet1!$F$3:$F$108</definedName>
    <definedName name="金額" localSheetId="1">#REF!</definedName>
    <definedName name="金額" localSheetId="2">#REF!</definedName>
    <definedName name="金額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3" i="19" l="1"/>
  <c r="C142" i="19"/>
  <c r="C141" i="19"/>
  <c r="C140" i="19"/>
  <c r="C139" i="19"/>
  <c r="C138" i="19"/>
  <c r="C137" i="19"/>
  <c r="C136" i="19"/>
  <c r="C135" i="19"/>
  <c r="C134" i="19"/>
  <c r="C133" i="19"/>
  <c r="C132" i="19"/>
  <c r="C131" i="19"/>
  <c r="C130" i="19"/>
  <c r="C129" i="19"/>
  <c r="C127" i="19"/>
  <c r="C126" i="19"/>
  <c r="C125" i="19"/>
  <c r="C124" i="19"/>
  <c r="C123" i="19"/>
  <c r="C122" i="19"/>
  <c r="C121" i="19"/>
  <c r="C120" i="19"/>
  <c r="C119" i="19"/>
  <c r="C118" i="19"/>
  <c r="C117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5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1" i="19"/>
  <c r="C80" i="19"/>
  <c r="C79" i="19"/>
  <c r="C78" i="19"/>
  <c r="C77" i="19"/>
  <c r="C76" i="19"/>
  <c r="C75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C6" i="19"/>
  <c r="C118" i="17" l="1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1" i="17"/>
  <c r="C100" i="17"/>
  <c r="C99" i="17"/>
  <c r="C98" i="17"/>
  <c r="C97" i="17"/>
  <c r="C95" i="17"/>
  <c r="C94" i="17"/>
  <c r="C93" i="17"/>
  <c r="C92" i="17"/>
  <c r="C91" i="17"/>
  <c r="C90" i="17"/>
  <c r="C89" i="17"/>
  <c r="C88" i="17"/>
  <c r="C87" i="17"/>
  <c r="C86" i="17"/>
  <c r="C85" i="17"/>
  <c r="C84" i="17"/>
  <c r="C83" i="17"/>
  <c r="C82" i="17"/>
  <c r="C81" i="17"/>
  <c r="C79" i="17"/>
  <c r="C78" i="17"/>
  <c r="C77" i="17"/>
  <c r="C76" i="17"/>
  <c r="C75" i="17"/>
  <c r="C74" i="17"/>
  <c r="C73" i="17"/>
  <c r="C71" i="17"/>
  <c r="C70" i="17"/>
  <c r="C69" i="17"/>
  <c r="C68" i="17"/>
  <c r="C67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92" i="15" l="1"/>
  <c r="C91" i="15"/>
  <c r="C90" i="15"/>
  <c r="C89" i="15"/>
  <c r="C88" i="15"/>
  <c r="C87" i="15"/>
  <c r="C86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8" i="15"/>
  <c r="C67" i="15"/>
  <c r="C66" i="15"/>
  <c r="C65" i="15"/>
  <c r="C64" i="15"/>
  <c r="C63" i="15"/>
  <c r="C62" i="15"/>
  <c r="C60" i="15"/>
  <c r="C59" i="15"/>
  <c r="C58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E94" i="13" l="1"/>
  <c r="D94" i="13"/>
  <c r="E93" i="13"/>
  <c r="D93" i="13"/>
  <c r="E92" i="13"/>
  <c r="D92" i="13"/>
  <c r="E91" i="13"/>
  <c r="D91" i="13"/>
  <c r="E90" i="13"/>
  <c r="D90" i="13"/>
  <c r="E89" i="13"/>
  <c r="D89" i="13"/>
  <c r="E88" i="13"/>
  <c r="D88" i="13"/>
  <c r="D86" i="13"/>
  <c r="E85" i="13"/>
  <c r="D85" i="13"/>
  <c r="E84" i="13"/>
  <c r="D84" i="13"/>
  <c r="E83" i="13"/>
  <c r="D83" i="13"/>
  <c r="E82" i="13"/>
  <c r="D82" i="13"/>
  <c r="E81" i="13"/>
  <c r="D81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1" i="13"/>
  <c r="D61" i="13"/>
  <c r="E60" i="13"/>
  <c r="D60" i="13"/>
  <c r="E59" i="13"/>
  <c r="D59" i="13"/>
  <c r="E58" i="13"/>
  <c r="D58" i="13"/>
  <c r="E57" i="13"/>
  <c r="D57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E49" i="13"/>
  <c r="D49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6" i="13"/>
  <c r="D6" i="13"/>
  <c r="C140" i="11" l="1"/>
  <c r="C139" i="11"/>
  <c r="C138" i="11"/>
  <c r="C137" i="11"/>
  <c r="C136" i="11"/>
  <c r="C135" i="11"/>
  <c r="C134" i="11"/>
  <c r="C133" i="11"/>
  <c r="C132" i="11"/>
  <c r="C131" i="11"/>
  <c r="C130" i="11"/>
  <c r="C129" i="11"/>
  <c r="C128" i="11"/>
  <c r="C127" i="11"/>
  <c r="C126" i="11"/>
  <c r="C124" i="11"/>
  <c r="C123" i="11"/>
  <c r="C122" i="11"/>
  <c r="C121" i="11"/>
  <c r="C120" i="11"/>
  <c r="C119" i="11"/>
  <c r="C118" i="11"/>
  <c r="C117" i="11"/>
  <c r="C116" i="11"/>
  <c r="C115" i="11"/>
  <c r="C114" i="11"/>
  <c r="C113" i="11"/>
  <c r="C111" i="11"/>
  <c r="C110" i="11"/>
  <c r="C109" i="11"/>
  <c r="C108" i="11"/>
  <c r="C107" i="11"/>
  <c r="C106" i="11"/>
  <c r="C105" i="11"/>
  <c r="C104" i="11"/>
  <c r="C103" i="11"/>
  <c r="C102" i="11"/>
  <c r="C101" i="11"/>
  <c r="C100" i="11"/>
  <c r="C99" i="11"/>
  <c r="C98" i="11"/>
  <c r="C97" i="11"/>
  <c r="C96" i="11"/>
  <c r="C94" i="11"/>
  <c r="C93" i="11"/>
  <c r="C92" i="11"/>
  <c r="C91" i="11"/>
  <c r="C90" i="11"/>
  <c r="C89" i="11"/>
  <c r="C88" i="11"/>
  <c r="C87" i="11"/>
  <c r="C86" i="11"/>
  <c r="C84" i="11"/>
  <c r="C83" i="11"/>
  <c r="C82" i="11"/>
  <c r="C81" i="11"/>
  <c r="C80" i="11"/>
  <c r="C79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6" i="11"/>
  <c r="L2" i="10" l="1"/>
  <c r="H2" i="10"/>
  <c r="D2" i="10"/>
</calcChain>
</file>

<file path=xl/sharedStrings.xml><?xml version="1.0" encoding="utf-8"?>
<sst xmlns="http://schemas.openxmlformats.org/spreadsheetml/2006/main" count="1217" uniqueCount="558">
  <si>
    <t>Snaga motora</t>
  </si>
  <si>
    <t>kW/KS</t>
  </si>
  <si>
    <t>Broj cilindara</t>
  </si>
  <si>
    <t>Potrošnja</t>
  </si>
  <si>
    <t>Motor</t>
  </si>
  <si>
    <t>Model</t>
  </si>
  <si>
    <t xml:space="preserve">Zapremina </t>
  </si>
  <si>
    <t>ccm</t>
  </si>
  <si>
    <t>lit/100 km</t>
  </si>
  <si>
    <t>g/km</t>
  </si>
  <si>
    <t>EU norma motora</t>
  </si>
  <si>
    <t>Benzinski motori</t>
  </si>
  <si>
    <t>T3</t>
  </si>
  <si>
    <t>110 / 150</t>
  </si>
  <si>
    <t>T4</t>
  </si>
  <si>
    <t>180 / 245</t>
  </si>
  <si>
    <t>T6 A</t>
  </si>
  <si>
    <t>D2</t>
  </si>
  <si>
    <t>D3</t>
  </si>
  <si>
    <t>D3 A</t>
  </si>
  <si>
    <t>D4</t>
  </si>
  <si>
    <t>133 / 181</t>
  </si>
  <si>
    <t>D4 A</t>
  </si>
  <si>
    <t>Kinetic</t>
  </si>
  <si>
    <t>Momentum</t>
  </si>
  <si>
    <t>Summum</t>
  </si>
  <si>
    <t>R-Design Momentum</t>
  </si>
  <si>
    <t>Prodajna cijena bez PDV-a (KN)</t>
  </si>
  <si>
    <t>Prodajna cijena s PDV-om (KN)</t>
  </si>
  <si>
    <r>
      <t>Emisija CO</t>
    </r>
    <r>
      <rPr>
        <b/>
        <vertAlign val="subscript"/>
        <sz val="11"/>
        <color theme="0"/>
        <rFont val="Calibri"/>
        <family val="2"/>
        <charset val="238"/>
        <scheme val="minor"/>
      </rPr>
      <t>2</t>
    </r>
  </si>
  <si>
    <t>EU6</t>
  </si>
  <si>
    <t>Dizelski motori</t>
  </si>
  <si>
    <t xml:space="preserve">D5 A </t>
  </si>
  <si>
    <t>co2 GASOLINE</t>
  </si>
  <si>
    <t>TAX (%) Gas</t>
  </si>
  <si>
    <t>co2 DIZEL</t>
  </si>
  <si>
    <t>TAX (%) Dizel</t>
  </si>
  <si>
    <t>posebni porez</t>
  </si>
  <si>
    <t>TAX (%)</t>
  </si>
  <si>
    <t>za vlookup</t>
  </si>
  <si>
    <t>Kombinirana emisija CO2 (g/km)</t>
  </si>
  <si>
    <t>Trošarina (%)</t>
  </si>
  <si>
    <t>Porezna osnovica u kn</t>
  </si>
  <si>
    <t>GASOLINE, DIZ EUR VI</t>
  </si>
  <si>
    <t>DIZEL EUR V</t>
  </si>
  <si>
    <t>do 90</t>
  </si>
  <si>
    <t>do 85</t>
  </si>
  <si>
    <t>0 do 100.000</t>
  </si>
  <si>
    <t>od 91 do 100</t>
  </si>
  <si>
    <t>od 86 do 100</t>
  </si>
  <si>
    <t>od 100.000,01 do 150.000</t>
  </si>
  <si>
    <t>od 101 do 110</t>
  </si>
  <si>
    <t>od 150.000,01 do 200.000</t>
  </si>
  <si>
    <t>od 111 do 120</t>
  </si>
  <si>
    <t>od 200.000,01 do 250.000</t>
  </si>
  <si>
    <t>od 121 do 130</t>
  </si>
  <si>
    <t>od 250.000,01 do 300.000</t>
  </si>
  <si>
    <t>od 131 do 140</t>
  </si>
  <si>
    <t>od 300.000,01 do 350.000</t>
  </si>
  <si>
    <t>od 141 do 160</t>
  </si>
  <si>
    <t>od 350.000,01 do 400.000</t>
  </si>
  <si>
    <t>od 161 do 180</t>
  </si>
  <si>
    <t>od 400.000,01 do 450.000</t>
  </si>
  <si>
    <t>od 181 do 200</t>
  </si>
  <si>
    <t>od 450.000,01 do 500.000</t>
  </si>
  <si>
    <t>od 201 do 225</t>
  </si>
  <si>
    <t>od 500.000,01</t>
  </si>
  <si>
    <t>od 226 do 250</t>
  </si>
  <si>
    <t>od 251 do 300</t>
  </si>
  <si>
    <t>od 301</t>
  </si>
  <si>
    <t>benzin, ukapljeni naftni plin, prirodni plin i dizelsko gorivo s razinom emisije ispušnih plinova EURO VI</t>
  </si>
  <si>
    <t xml:space="preserve">dizelsko gorivo </t>
  </si>
  <si>
    <t>k) Prodajna cijena je maloprodajna cijena novog motornog vozila s carinom i porezom</t>
  </si>
  <si>
    <t>na dodanu vrijednost te bez posebnog poreza. U prodajnu cijenu se uključuje i</t>
  </si>
  <si>
    <t>vrijednost dodatne opreme ugrađene u motorno vozilo.</t>
  </si>
  <si>
    <t>o) »Plug-in« hibridno električno vozilo je motorno vozilo koje za pogonske elemente ima</t>
  </si>
  <si>
    <t>motor s unutarnjim izgaranjem i električni motor čije se baterije, osim iz vlastitog sustava,</t>
  </si>
  <si>
    <t>mogu nadopunjavati i iz vanjskih izvora električne energije.</t>
  </si>
  <si>
    <t>(2) Motorna vozila koja se isključivo pokreću na električni pogon nisu predmet</t>
  </si>
  <si>
    <t>oporezivanja.</t>
  </si>
  <si>
    <t>Račun koji izdaje proizvođač i</t>
  </si>
  <si>
    <t>trgovac obvezno mora sadržavati naznaku da je posebni porez obračunat u skladu s</t>
  </si>
  <si>
    <t>odredbama Zakona o posebnom porezu na motorna vozila.</t>
  </si>
  <si>
    <t>(1) Posebni porez utvrđuje se na temelju prodajne, odnosno tržišne cijene motornog</t>
  </si>
  <si>
    <t>vozila, emisije ugljičnog dioksida (CO2) izražene u gramima po kilometru, obujma</t>
  </si>
  <si>
    <t>motora u kubičnim centimetrima i razini emisije ispušnih plinova.</t>
  </si>
  <si>
    <t>(2) Porezna osnovica za utvrđivanje posebnog poreza za nova motorna vozila je</t>
  </si>
  <si>
    <t>prodajna cijena, odnosno tržišna cijena za rabljena motorna vozila.</t>
  </si>
  <si>
    <t>(2) Na motorna vozila koja za pogon koriste dizelsko gorivo i čija prosječna emisija</t>
  </si>
  <si>
    <t>ugljičnog dioksida (CO2) iznosi do najviše 85 grama po kilometru i motorna vozila koja</t>
  </si>
  <si>
    <t>za pogon koriste benzin, ukapljeni naftni plin ili prirodni plin i čija prosječna emisija</t>
  </si>
  <si>
    <t>ugljičnog dioksida (CO2) iznosi do najviše 90 grama po kilometru, ne plaća se posebni</t>
  </si>
  <si>
    <t>porez na temelju emisije ugljičnog dioksida (CO2).</t>
  </si>
  <si>
    <t>(5) Za »plug-in« hibridna električna vozila iznos posebnog poreza utvrđen na temelju
ovoga članka se umanjuje za postotni iznos koji odgovara dosegu vozila u potpuno
električnom načinu rada.</t>
  </si>
  <si>
    <t>VOLVO S60 CJENIK MODELA</t>
  </si>
  <si>
    <t>112 / 152</t>
  </si>
  <si>
    <t>T3 A</t>
  </si>
  <si>
    <t>140 / 190</t>
  </si>
  <si>
    <t>T4 A</t>
  </si>
  <si>
    <t>T5 A</t>
  </si>
  <si>
    <t>225 / 306</t>
  </si>
  <si>
    <t>88 / 120</t>
  </si>
  <si>
    <t>D2 A</t>
  </si>
  <si>
    <t>D4 A AWD</t>
  </si>
  <si>
    <t>165 / 225</t>
  </si>
  <si>
    <t>R-Design Kinetic</t>
  </si>
  <si>
    <t>Edition</t>
  </si>
  <si>
    <t>Business</t>
  </si>
  <si>
    <t>Sport</t>
  </si>
  <si>
    <t>MC0R2</t>
  </si>
  <si>
    <t>MC0R0</t>
  </si>
  <si>
    <t>MC0RV</t>
  </si>
  <si>
    <t>MC0RL</t>
  </si>
  <si>
    <t>MC0RC</t>
  </si>
  <si>
    <t>MC0RA</t>
  </si>
  <si>
    <t>Paketi</t>
  </si>
  <si>
    <t>18" alu naplatci 235/40, TITANIA</t>
  </si>
  <si>
    <t>Onyx crna</t>
  </si>
  <si>
    <t>Power plava metalik</t>
  </si>
  <si>
    <t>Svijetlo srebrna metalik</t>
  </si>
  <si>
    <t>Inscription Kristalno bijeli biser</t>
  </si>
  <si>
    <t>Flamenco crvena metalik</t>
  </si>
  <si>
    <t>Ledeno bijela</t>
  </si>
  <si>
    <t>Strastveno crvena</t>
  </si>
  <si>
    <t>Saville siva metalik</t>
  </si>
  <si>
    <t>Inscription Električno srebrna metalik</t>
  </si>
  <si>
    <t>Crni kamen</t>
  </si>
  <si>
    <t>019</t>
  </si>
  <si>
    <t>Boje</t>
  </si>
  <si>
    <t>Presvlake Tkanina/T-Tec uz Crnu oblogu stropa</t>
  </si>
  <si>
    <t>Presvlake Tkanina/T-Tec</t>
  </si>
  <si>
    <t>Presvlake Koža uz Crnu oblogu stropa</t>
  </si>
  <si>
    <t>Presvlake Koža Sport</t>
  </si>
  <si>
    <t>33xx</t>
  </si>
  <si>
    <t>37xx</t>
  </si>
  <si>
    <t>Presvlake</t>
  </si>
  <si>
    <t>Daljinski upravljač za Digitalni TV</t>
  </si>
  <si>
    <t>Digitalna TV</t>
  </si>
  <si>
    <t>Audio sustav High Performance</t>
  </si>
  <si>
    <t>Sensus Navigacija</t>
  </si>
  <si>
    <t>Multimedija</t>
  </si>
  <si>
    <t>Bogatije unutrašnje osvjetljenje</t>
  </si>
  <si>
    <t>3-stupanjsko podešenje jakosti servo upravljača, s memorijom</t>
  </si>
  <si>
    <t>Kontrola promjene stupnjeva prijenosa na upravljaču</t>
  </si>
  <si>
    <t>Grijano vjetrobransko staklo</t>
  </si>
  <si>
    <t>Pomoč za paralelno parkiranje</t>
  </si>
  <si>
    <t>Grijani upravljač, koža</t>
  </si>
  <si>
    <t>Prekidač za zaključavanje na suvozačevoj strani</t>
  </si>
  <si>
    <t>Ukrasni umetci Svjetlucavi grafit</t>
  </si>
  <si>
    <t>Ukrasni umetci, Piano Black</t>
  </si>
  <si>
    <t>Priprema za parkirnu kameru</t>
  </si>
  <si>
    <t>Sustav upozorenja od sudara s automatskim kočenjem</t>
  </si>
  <si>
    <t>Zasebno zaključavanje u prtljažniku</t>
  </si>
  <si>
    <t>Kamera za pomoć pri parkiranju, straga</t>
  </si>
  <si>
    <t>Grijana sjedala, straga</t>
  </si>
  <si>
    <t>Senzor vlažnosti zraka</t>
  </si>
  <si>
    <t>Senzori za parkiranje, sprijeda i straga</t>
  </si>
  <si>
    <t>Prekidač za isključivanje suvozačevog zračnog jastuka</t>
  </si>
  <si>
    <t>Električno podešavanje lumbalnog dijela naslona (2-smjera)</t>
  </si>
  <si>
    <t>Sustav za kontrolu mrtvoga kuta (BLIS)</t>
  </si>
  <si>
    <t>Grijane mlaznice za pranje</t>
  </si>
  <si>
    <t>Digitalni Instrument z 8' Active TFT zaslonom bez kromiranih detalja</t>
  </si>
  <si>
    <t>Osobni komunikator s vozilom PCC i Sustav vožnje bez ključa</t>
  </si>
  <si>
    <t xml:space="preserve">Podvozje Four-C  </t>
  </si>
  <si>
    <t>Senzori za parkiranje, straga</t>
  </si>
  <si>
    <t>Unutrašnji retrovizor s automatskim zatamnjivanjem i kompasom</t>
  </si>
  <si>
    <t>Sustav za kakvoću zraka AQS</t>
  </si>
  <si>
    <t>Ukrasni umetci Aluminium</t>
  </si>
  <si>
    <t>Utičnica od 12V, prtljažnik</t>
  </si>
  <si>
    <t>Sklopivi držači za glavu, stražnja sjedala</t>
  </si>
  <si>
    <t>IC atermičko vjetrobransko staklo</t>
  </si>
  <si>
    <t>Senzor za kišu</t>
  </si>
  <si>
    <t>Držač torbe za kupovinu</t>
  </si>
  <si>
    <t>Naslon za ruke straga s držačima za čaše i pretincem</t>
  </si>
  <si>
    <t>Sigurnosni vijci za naplatke</t>
  </si>
  <si>
    <t>Bez oznake motora</t>
  </si>
  <si>
    <t>Brzo sklapanje suvozačevog sjedala</t>
  </si>
  <si>
    <t>Držač naočala</t>
  </si>
  <si>
    <t>Dodatni grijač (FFH) s tajmerom</t>
  </si>
  <si>
    <t>Laminirana stakla, bočna i stražnje + vodoodbojna</t>
  </si>
  <si>
    <t>Audio kontrole na upravljaču</t>
  </si>
  <si>
    <t>Progresivni servo upravljač</t>
  </si>
  <si>
    <t>Automatski zatamnjivi unutrašnji i vanjski retrovizori</t>
  </si>
  <si>
    <t>Unutrašnji retrovizor s automatskim zatamnjenjem</t>
  </si>
  <si>
    <t>El. sklopivi vanjski retrovizori s osvjetljenjem tla</t>
  </si>
  <si>
    <t>Podvozje Comfort</t>
  </si>
  <si>
    <t>Pepeljara sprijeda i straga, upaljač</t>
  </si>
  <si>
    <t>Volvo Guard Alarm</t>
  </si>
  <si>
    <t>Električna brava za sigurnost djece na stražnjim vratima</t>
  </si>
  <si>
    <t>Osvjetljena kozmetička ogledala, sprijeda</t>
  </si>
  <si>
    <t>Podni tepisi od tkanine, 4 komada</t>
  </si>
  <si>
    <t>Visokotlačno pranje glavnih svjetala</t>
  </si>
  <si>
    <t>Sjenilo za stražnji prozor, ručno</t>
  </si>
  <si>
    <t>El. podesivo vozačevo sjedalo s memorijom</t>
  </si>
  <si>
    <t>Spojler, stražnji</t>
  </si>
  <si>
    <t>Tempomat</t>
  </si>
  <si>
    <t>Električni krovni prozor</t>
  </si>
  <si>
    <t>Podvozje Sport</t>
  </si>
  <si>
    <t>Grijana sjedala, sprijeda</t>
  </si>
  <si>
    <t>Električno podesivo suvozačevo sjedalo</t>
  </si>
  <si>
    <t>Opće opcije</t>
  </si>
  <si>
    <t>NAZIV</t>
  </si>
  <si>
    <t>KOD</t>
  </si>
  <si>
    <t>OPCIJA</t>
  </si>
  <si>
    <t>VOLVO S60 dodatna oprema</t>
  </si>
  <si>
    <t>Tekstilne podne prostirke u crnoj boji, 4 komada</t>
  </si>
  <si>
    <t>Rezervna guma</t>
  </si>
  <si>
    <t>Kukica za dječje sjedalo u podnom dijelu
kod suvozača</t>
  </si>
  <si>
    <t xml:space="preserve">Bez oznake motora,spreda i pozadi </t>
  </si>
  <si>
    <t>Dvostruke ispušne cijevi</t>
  </si>
  <si>
    <t>Ukrasni umetci, Boja ugljena</t>
  </si>
  <si>
    <t>Aktivna glavna svjetla Dual-Xenon</t>
  </si>
  <si>
    <t>Dizalica</t>
  </si>
  <si>
    <t>Sustav vozačevog nadzora</t>
  </si>
  <si>
    <t>Senzor kvalitete zraka</t>
  </si>
  <si>
    <t>Ukrasni umetci, les Urbane</t>
  </si>
  <si>
    <t xml:space="preserve">upravljač koža 3-kraki sa ukrasni umetci </t>
  </si>
  <si>
    <t>Umetci od brušenog aluminija</t>
  </si>
  <si>
    <t>Sensus Connect s Premium 7'' Sound audio sustavom</t>
  </si>
  <si>
    <t>Sensus Connect s High Performance 7" Sound audio sustavom</t>
  </si>
  <si>
    <t>Presvlake Tkanina</t>
  </si>
  <si>
    <t>Presvlake Koža Comfort</t>
  </si>
  <si>
    <t>376x</t>
  </si>
  <si>
    <t>336x</t>
  </si>
  <si>
    <t>Presvlake Koža Sport uz Crnu oblogu stropa</t>
  </si>
  <si>
    <t>36x1</t>
  </si>
  <si>
    <t>366x</t>
  </si>
  <si>
    <t>3R60</t>
  </si>
  <si>
    <t>Presvlake R-Design (NUBUK/T-TEC, Perforirana koža) uz crnu oblogu stropa</t>
  </si>
  <si>
    <t>3T60</t>
  </si>
  <si>
    <t>Presvlake R-Design (Koža) uz crnu oblogu stropa</t>
  </si>
  <si>
    <t>Magično plava</t>
  </si>
  <si>
    <t>Rebel Plava</t>
  </si>
  <si>
    <t>Osmijski siva</t>
  </si>
  <si>
    <t>Luminous Sand</t>
  </si>
  <si>
    <t xml:space="preserve">Inscription Bursting Plava </t>
  </si>
  <si>
    <t xml:space="preserve">Mussel Plava </t>
  </si>
  <si>
    <t>ALU naplatci</t>
  </si>
  <si>
    <t>18" alu naplatci 235/40, Ymir BI BLACK DIAMOND</t>
  </si>
  <si>
    <t>17" alu platišča 235/45, SADIA</t>
  </si>
  <si>
    <t>17" alu platišča 215/50, REX</t>
  </si>
  <si>
    <t>19" alu platišča 235/40, Inscription BOR DC temno siva</t>
  </si>
  <si>
    <t>17" alu platišča 215/50, PALLENE</t>
  </si>
  <si>
    <t>18" alu platišča 235/40, SKADI</t>
  </si>
  <si>
    <t>19" alu platišča 235/40, PORTIA BLACK</t>
  </si>
  <si>
    <t>19" alu platišča 235/40, PORTIA</t>
  </si>
  <si>
    <t>16" alu naplatci 215/55, HERA</t>
  </si>
  <si>
    <t>18" alu platišča 235/40, TUCANA</t>
  </si>
  <si>
    <t>19" alu platišča 235/40, IXION RD DIAMOND/Matt black</t>
  </si>
  <si>
    <t>MC034</t>
  </si>
  <si>
    <t>Paket Edition (11, 255, 370, 529, 602, 871, 935)</t>
  </si>
  <si>
    <t>MC035</t>
  </si>
  <si>
    <t>Paket Edition Pro (65, 169, 255, 605, 879, 935)</t>
  </si>
  <si>
    <t>MC0Y0</t>
  </si>
  <si>
    <t>Zimski paket  (11, 602, 871)</t>
  </si>
  <si>
    <t>MC0Y2</t>
  </si>
  <si>
    <t>Zimski paket pro (11, 602, 752, 869, 871)</t>
  </si>
  <si>
    <t>MC0YA</t>
  </si>
  <si>
    <t>Paket Business Connect (255, 529, 935)</t>
  </si>
  <si>
    <t>MC0YC</t>
  </si>
  <si>
    <t>Paket Business Connect  (255, 935)</t>
  </si>
  <si>
    <t>MC0YL</t>
  </si>
  <si>
    <t>IntelliSafe Pro Package (603, 769, 818)</t>
  </si>
  <si>
    <t>MC0YQ</t>
  </si>
  <si>
    <t>Paket Osvetlitve (65, 169, 605, 879)</t>
  </si>
  <si>
    <t>MC0YT</t>
  </si>
  <si>
    <t>Paket Varovanje (140, 236, 583, 815)</t>
  </si>
  <si>
    <t>Paket Varovanje (140, 236, 583, 815, 140, 236)</t>
  </si>
  <si>
    <t>Zimski paket  (11, 602, 871, 370)</t>
  </si>
  <si>
    <t>VOLVO S60 CC (Cross Country) CJENIK MODELA</t>
  </si>
  <si>
    <t>D4 AWD A</t>
  </si>
  <si>
    <t>VOLVO S60 CC dodatna oprema</t>
  </si>
  <si>
    <t>Visokotlačno pranje svjetala</t>
  </si>
  <si>
    <t>Pričuvni kotač</t>
  </si>
  <si>
    <t>Prebacivanje prednji naslon suvozačevog sjedala</t>
  </si>
  <si>
    <t>Drveni umetci, ukrasni</t>
  </si>
  <si>
    <t>Stražnji naslon za ruku s držačima za čaše i mjestom za pohranu</t>
  </si>
  <si>
    <t>Aluminij ukrasni umetci</t>
  </si>
  <si>
    <t>Digitalna ploča s instrumentima 8" TFT zaslon bez krom umetci</t>
  </si>
  <si>
    <t>Sensus Connect s Premium Sound audio sustavom</t>
  </si>
  <si>
    <t>Sensus Connect s High Performance Sound audio sustavom</t>
  </si>
  <si>
    <t>360x</t>
  </si>
  <si>
    <t>Presvlake tkanina/T-Tec</t>
  </si>
  <si>
    <t>Presvlake tkanina/T-Tec s crnim stropom</t>
  </si>
  <si>
    <t>376xx</t>
  </si>
  <si>
    <t>Presvlake Koža Comfort sa crnim stropom</t>
  </si>
  <si>
    <t>33XX</t>
  </si>
  <si>
    <t xml:space="preserve">Presvlake Koža Sport </t>
  </si>
  <si>
    <t>336xx</t>
  </si>
  <si>
    <t>Ice Bijela</t>
  </si>
  <si>
    <t>Rich Java</t>
  </si>
  <si>
    <t>19" alu naplatci 235/40, Inscription BOR DC Crna mat</t>
  </si>
  <si>
    <t xml:space="preserve">19" alu naplatci 235/40, Portia Black </t>
  </si>
  <si>
    <t>18" alu naplatci 235/50, NESO</t>
  </si>
  <si>
    <t>18" alu naplatci 235/60, TUCANB</t>
  </si>
  <si>
    <t>Paket Osvjetljenje (65, 169, 605, 879)</t>
  </si>
  <si>
    <t>VOLVO S90 CJENIK MODELA</t>
  </si>
  <si>
    <t>187 / 254</t>
  </si>
  <si>
    <t>Inscription</t>
  </si>
  <si>
    <t>R-Design</t>
  </si>
  <si>
    <t>T6 AWD A</t>
  </si>
  <si>
    <t>235 / 320</t>
  </si>
  <si>
    <t>4,,7</t>
  </si>
  <si>
    <t>D5 AWD A</t>
  </si>
  <si>
    <t>173 / 235</t>
  </si>
  <si>
    <t>*Nije dobavljivo s kotačima većim od 225/50/17</t>
  </si>
  <si>
    <t>VOLVO S90 dodatna oprema</t>
  </si>
  <si>
    <t>4-zonski elektronički klima uređaj</t>
  </si>
  <si>
    <t>Carplay &amp; Android Auto</t>
  </si>
  <si>
    <t>LED svjetla za meglu,  spreda</t>
  </si>
  <si>
    <t>Digitalna instrumentalna ploča 12"</t>
  </si>
  <si>
    <t>Grijane mlaznice za pranje vjetrobranskog stakla</t>
  </si>
  <si>
    <t>Električna vrata prtljažnika</t>
  </si>
  <si>
    <t>Head-Up Display</t>
  </si>
  <si>
    <t>Parkirna kamera 360°</t>
  </si>
  <si>
    <t>Rezervni kotač Tempa</t>
  </si>
  <si>
    <t>Zatamnjena stakla, vrata straga i prtljažnik</t>
  </si>
  <si>
    <t>Električna zavesa za stražnje staklo</t>
  </si>
  <si>
    <t>Kožna instrument ploča i kožni umetci u vratima</t>
  </si>
  <si>
    <t>Crna obloga stropa</t>
  </si>
  <si>
    <t>Laminirana stakla, stranska in stražnje + vodoodbojna</t>
  </si>
  <si>
    <t>Dvostupanjsko podizno sjedalo</t>
  </si>
  <si>
    <t xml:space="preserve">HomeLink ™ </t>
  </si>
  <si>
    <t>Funkcija masaže u naslonu prednjih sjedala</t>
  </si>
  <si>
    <t>Ukrasni umetci od brušenog metala</t>
  </si>
  <si>
    <t>Ukrasni umetci Dark Flame breza</t>
  </si>
  <si>
    <t>CD player</t>
  </si>
  <si>
    <t>Mogućnost izbora načina vožnje</t>
  </si>
  <si>
    <t>Parkirni senzorji, straga</t>
  </si>
  <si>
    <t>LED aktivna glavna svjetla</t>
  </si>
  <si>
    <t>Parkirna kamera, straga</t>
  </si>
  <si>
    <t>Grijani volan - Koža</t>
  </si>
  <si>
    <t>Pomoć pri parkiranju - Park Asisst Pilot + pomoć pri parkiranju sprijeda i straga</t>
  </si>
  <si>
    <t>Nadogradnja unutarnjeg osvjetljenja</t>
  </si>
  <si>
    <t>Pametni ključ i sustav vožnja te "handsfree" otvaranje prtljažnika bez ključa</t>
  </si>
  <si>
    <t xml:space="preserve">Utičnica za punjenje 230V EU Schuko </t>
  </si>
  <si>
    <t>Torba za polnilni kabel</t>
  </si>
  <si>
    <t>Električna kuka</t>
  </si>
  <si>
    <t>Električno podesivo proširenje dijela sjedala i bočni podrška za vozača i suvozača (memorija na vozaćevoj strani )</t>
  </si>
  <si>
    <t>Vazdušna šasija straga + Aktivna šasija (4C)</t>
  </si>
  <si>
    <t>Električno podesivo proširenje dijela sjedala za vozača i suvozača</t>
  </si>
  <si>
    <t>Navigacijski sistem Sensus</t>
  </si>
  <si>
    <t>Premium zvuk Bowers &amp; Wilkins, Subwoofer</t>
  </si>
  <si>
    <t>Digitalni TV</t>
  </si>
  <si>
    <t>X2X0</t>
  </si>
  <si>
    <t xml:space="preserve">Presvlake Koža / Tekstil </t>
  </si>
  <si>
    <t>XAX0</t>
  </si>
  <si>
    <t>Presvlake Koža MORITZ Comfort</t>
  </si>
  <si>
    <t>XAX1</t>
  </si>
  <si>
    <t>Oblazinjenje Usnje MORITZ Sport</t>
  </si>
  <si>
    <t>XBX0</t>
  </si>
  <si>
    <t>Presvlake Koža AGNES Comfort</t>
  </si>
  <si>
    <t>XBX1</t>
  </si>
  <si>
    <t>Oblazinjenje Usnje AGNES Sport</t>
  </si>
  <si>
    <t>XCX0</t>
  </si>
  <si>
    <t xml:space="preserve">Presvlake perforirano Koža AGNES sa funkcijo hlađenje sjedala </t>
  </si>
  <si>
    <t>Stone black</t>
  </si>
  <si>
    <t>Magic plava</t>
  </si>
  <si>
    <t>Inscription Electric srebrna kovinska</t>
  </si>
  <si>
    <t>Saville siva kovinska</t>
  </si>
  <si>
    <t>Passion crvena</t>
  </si>
  <si>
    <t>Ice bjela</t>
  </si>
  <si>
    <t>Twilight Bronze kovinska</t>
  </si>
  <si>
    <t>Inscription Crystal bjela biserna</t>
  </si>
  <si>
    <t>Svetlo srebrna kovinska</t>
  </si>
  <si>
    <t>Osmium siva</t>
  </si>
  <si>
    <t>Luminous sand</t>
  </si>
  <si>
    <t>Bursting plava</t>
  </si>
  <si>
    <t>Mussel plava</t>
  </si>
  <si>
    <t>Maple smeđa</t>
  </si>
  <si>
    <t>18" alu naplatci 245/45</t>
  </si>
  <si>
    <t>19" alu naplatci 245/40, Diamond cut / Silver</t>
  </si>
  <si>
    <t>18" alu naplatci 245/45, Turbine Silverbright</t>
  </si>
  <si>
    <t>20'' alu naplatci 255/35, Diamond cut / Silver</t>
  </si>
  <si>
    <t>19" alu naplatci 245/40, Diamond cut / Black matt</t>
  </si>
  <si>
    <t>20'' alu naplatci 245/40, Design E Inscription Silver</t>
  </si>
  <si>
    <t>VOLVO V40 CROSS COUNTRY CJENIK MODELA</t>
  </si>
  <si>
    <t>Ocean Race</t>
  </si>
  <si>
    <t>T4 AWD A</t>
  </si>
  <si>
    <t>T5 AWD A</t>
  </si>
  <si>
    <t>VOR Style</t>
  </si>
  <si>
    <t>VOLVO V40 Cross Country dodatna oprema</t>
  </si>
  <si>
    <t>Elektronska klimatska naprava ECC</t>
  </si>
  <si>
    <t>Digitalna ploča s instrumentima s aktivnim TFT zaslonom od 8''</t>
  </si>
  <si>
    <t>Dnevno svjetlo LED</t>
  </si>
  <si>
    <t>Krovni prozor</t>
  </si>
  <si>
    <t>Mreža za prtljagu, naslon stražnjih sjedala</t>
  </si>
  <si>
    <t>Mehanički podesivo vozačevo sjedalo u 4-smjera - bez sklopivog naslona</t>
  </si>
  <si>
    <t>Osnovna LED svjetla s LED dnevnima svjetlima</t>
  </si>
  <si>
    <t>Klizni naslon za ruke</t>
  </si>
  <si>
    <t xml:space="preserve">Rezervni kotač Tempa </t>
  </si>
  <si>
    <t>El. sklopiva unutarnja ogledala s osvjetljenjem</t>
  </si>
  <si>
    <t>Priključak za dječje sjedalo</t>
  </si>
  <si>
    <t>Ukrasni umetci, les Modern Wood</t>
  </si>
  <si>
    <t>Vodoodbojna bočna stakla</t>
  </si>
  <si>
    <t>Napredna aktivna LED svjetla sa LED dnevnima svjetlima</t>
  </si>
  <si>
    <t xml:space="preserve">Senzori za parkiranje, straga i pozadi </t>
  </si>
  <si>
    <t xml:space="preserve">Upravljač crne boje </t>
  </si>
  <si>
    <t xml:space="preserve">Sustav vozačevog nadzora </t>
  </si>
  <si>
    <t>Električni grijač zraka, PTC</t>
  </si>
  <si>
    <t>Kamera za pomoć pri parkiranju, straga (PAC)</t>
  </si>
  <si>
    <t>Kožom presvučen 3-kraki volan s ukrasnim umetcima</t>
  </si>
  <si>
    <t>Pomoć za paralelno parkiranje</t>
  </si>
  <si>
    <t>Grijano vjetrobransko steklo</t>
  </si>
  <si>
    <t>Vožnja bez ključa, bez PSC</t>
  </si>
  <si>
    <t>Nadogradnja unutrašnje rasvjete</t>
  </si>
  <si>
    <t>Osvjetljena glava ručice mjenjača</t>
  </si>
  <si>
    <t>Ukrasni umetci Brončana zora</t>
  </si>
  <si>
    <t>Dvovisinsko dno prtljažnika</t>
  </si>
  <si>
    <t>Ukrasni umetci Aluminium Black Grid</t>
  </si>
  <si>
    <t>Ukrasni umetci Milled Aluminium</t>
  </si>
  <si>
    <t>Multimedia</t>
  </si>
  <si>
    <t>Sensus Connect s High Performance 7'' Sound audio sistemom</t>
  </si>
  <si>
    <t>S000</t>
  </si>
  <si>
    <t>S5XX</t>
  </si>
  <si>
    <t>S92G</t>
  </si>
  <si>
    <t>Presvlake tkanina/T-Tec CITY WEAVE</t>
  </si>
  <si>
    <t>S56X</t>
  </si>
  <si>
    <t>Presvlake tkanina/T-Tec sa crnom oblogo stropa</t>
  </si>
  <si>
    <t>S1xx</t>
  </si>
  <si>
    <t>Presvlake Koža SALTHOLMEN</t>
  </si>
  <si>
    <t>S16x</t>
  </si>
  <si>
    <t>Presvlake SALTHOLMEN koža s crno oblogo stropa</t>
  </si>
  <si>
    <t>SVXX</t>
  </si>
  <si>
    <t>Presvlake Ocean Race Koža</t>
  </si>
  <si>
    <t>Inscription električno srebrna metalik</t>
  </si>
  <si>
    <t>Amazon plava</t>
  </si>
  <si>
    <t>Sirovi bakar metalik</t>
  </si>
  <si>
    <t>Denim plava</t>
  </si>
  <si>
    <t>Naplatci</t>
  </si>
  <si>
    <t>19" alu naplatci 225/40, DAMARA</t>
  </si>
  <si>
    <t xml:space="preserve">16" alu naplatci 205/60, GEMINUS </t>
  </si>
  <si>
    <t>17" alu naplatci 225/50, KEID</t>
  </si>
  <si>
    <t>17" alu naplatci 225/45, METALLAH</t>
  </si>
  <si>
    <t>16" alu naplatci 205/60, GENAM</t>
  </si>
  <si>
    <t>MC045</t>
  </si>
  <si>
    <t>Paket Edition (11,86,370,871,879)</t>
  </si>
  <si>
    <t>MC046</t>
  </si>
  <si>
    <t>Paket Edition Pro (11,19,86,871,879,884,948)</t>
  </si>
  <si>
    <t>MC0W0</t>
  </si>
  <si>
    <t>Zimski paket (11, 871)</t>
  </si>
  <si>
    <t>MC0WA</t>
  </si>
  <si>
    <t>Paket Business (33, 235, 529, 832)</t>
  </si>
  <si>
    <t>MC0WB</t>
  </si>
  <si>
    <t>Paket Business (529, 832)</t>
  </si>
  <si>
    <t>MC0WC</t>
  </si>
  <si>
    <t>Paket Business Connect (33, 235, 255, 529, 935)</t>
  </si>
  <si>
    <t>MC0WD</t>
  </si>
  <si>
    <t>MC0WG</t>
  </si>
  <si>
    <t>Paket Klimatizacije (7, 439)</t>
  </si>
  <si>
    <t>MC0WL</t>
  </si>
  <si>
    <t>Paket IntelliSafe Pro (603, 769, 818)</t>
  </si>
  <si>
    <t>MC0WM</t>
  </si>
  <si>
    <t>Paket IntelliSafe Surround (603, 769)</t>
  </si>
  <si>
    <t>MC0WQ</t>
  </si>
  <si>
    <t>Paket Svjetla (86, 879)</t>
  </si>
  <si>
    <t>MC0WS</t>
  </si>
  <si>
    <t>Paket za Rasvjetu i Slog (19, 86, 
879, 884, 889 )</t>
  </si>
  <si>
    <t>MC0WV</t>
  </si>
  <si>
    <t>Paket za Slog  (19, 20, 884, 889)</t>
  </si>
  <si>
    <t>MC0WW</t>
  </si>
  <si>
    <t>Paket za Slog  (19, 884, 889)</t>
  </si>
  <si>
    <t>MC0WX</t>
  </si>
  <si>
    <t>Paket Zaščita (140, 876)</t>
  </si>
  <si>
    <t>MC0WY</t>
  </si>
  <si>
    <t>Paket Savitljivost (41, 298, 424, 891)</t>
  </si>
  <si>
    <t>VOLVO XC60 CJENIK MODELA</t>
  </si>
  <si>
    <t>Dynamic</t>
  </si>
  <si>
    <t>Luxury</t>
  </si>
  <si>
    <t>Dynamic Limited</t>
  </si>
  <si>
    <t>D4 AWD</t>
  </si>
  <si>
    <t>Dynamic Edition</t>
  </si>
  <si>
    <t>Luxury Edition</t>
  </si>
  <si>
    <t>D5 AWD</t>
  </si>
  <si>
    <t>162 / 220</t>
  </si>
  <si>
    <t xml:space="preserve">D5 AWD A  </t>
  </si>
  <si>
    <t>VOLVO XC60 dodatna oprema</t>
  </si>
  <si>
    <t>Automatsko podešavanje visine (Nivomat)</t>
  </si>
  <si>
    <t>Krovni nosač u crnoj boji</t>
  </si>
  <si>
    <t>Mreža za zaštitu tereta</t>
  </si>
  <si>
    <t xml:space="preserve">Tekstilne patosnice, 4 kosi - crne boje </t>
  </si>
  <si>
    <t>Električna brava za sigurnost djece na vratima straga</t>
  </si>
  <si>
    <t>Električno otvaranje vrata prtljažnika</t>
  </si>
  <si>
    <t>Podvozje Touring</t>
  </si>
  <si>
    <t>Kukica za dječje sjedalo u podnom dijelu kod suvozača</t>
  </si>
  <si>
    <t>Bez oznake straga desno</t>
  </si>
  <si>
    <t>Bez oznake straga desno i ljevo</t>
  </si>
  <si>
    <t>Ukrasni umetci Inscription Orahovina Linear</t>
  </si>
  <si>
    <t>El. sklopivi držači za glavu, stražnja sjedala</t>
  </si>
  <si>
    <t>Drveni upravljač  Urbane Wood, 3 kraka</t>
  </si>
  <si>
    <t>Digitalni Instrument z 8' Active TFT zaslonom bez kromiranog ukrasa</t>
  </si>
  <si>
    <t>BLIS sustav zaznave mrtvega zornega kota</t>
  </si>
  <si>
    <t>Metalni prag za prtljagu</t>
  </si>
  <si>
    <t>Krovni nosač, svijetli</t>
  </si>
  <si>
    <t>Dekorativni umetci Piano Black</t>
  </si>
  <si>
    <t>Ukrasni umetci drvo Urbane</t>
  </si>
  <si>
    <t>3-krak Kožni upravljač s ukrasnim aluminijskim umetkom</t>
  </si>
  <si>
    <t>Kožna instrumentnta ploča Inscription</t>
  </si>
  <si>
    <t>Niskotonski zvučnik, Subwoofer</t>
  </si>
  <si>
    <t>G001</t>
  </si>
  <si>
    <t>Presvlake Lomma</t>
  </si>
  <si>
    <t>G70xx</t>
  </si>
  <si>
    <t>G76xx</t>
  </si>
  <si>
    <t>Presvlake Koža Comfort uz Crnu oblogu stropa</t>
  </si>
  <si>
    <t>G30xx</t>
  </si>
  <si>
    <t>G36xx</t>
  </si>
  <si>
    <t>G6x1x</t>
  </si>
  <si>
    <t>Presvlaka T-tec</t>
  </si>
  <si>
    <t>G66xx</t>
  </si>
  <si>
    <t>Presvlaka T-tec/ uz crnu oblogu stropa</t>
  </si>
  <si>
    <t>GFxx</t>
  </si>
  <si>
    <t>Presvlaka Inscription</t>
  </si>
  <si>
    <t>GF6x</t>
  </si>
  <si>
    <t>Presvlake Inscription uz Crnu oblogu stropa</t>
  </si>
  <si>
    <t>GR60</t>
  </si>
  <si>
    <t>Presvlake R-Design Nubuk/Koža</t>
  </si>
  <si>
    <t>GT6x</t>
  </si>
  <si>
    <t>Presvlake R-Design Koža</t>
  </si>
  <si>
    <t>GVX</t>
  </si>
  <si>
    <t>GV6Z</t>
  </si>
  <si>
    <t>Presvlaka Volvo Ocean Race koža s crnom oblogom stropa</t>
  </si>
  <si>
    <t>Morska školjka metalik</t>
  </si>
  <si>
    <t>Brončana metalik</t>
  </si>
  <si>
    <t>Ocean Race metalik</t>
  </si>
  <si>
    <t>Bogata Java metalik</t>
  </si>
  <si>
    <t>Inscription Bursting Plava</t>
  </si>
  <si>
    <t>Mussel Plava</t>
  </si>
  <si>
    <t>17'' alu naplatci 235/65, SEGIN</t>
  </si>
  <si>
    <t>18" alu naplatci 235/60, PAN</t>
  </si>
  <si>
    <t>20" alu naplatcil 255/45, TITANIA</t>
  </si>
  <si>
    <t>17" alu naplatci 235/65, VALDER</t>
  </si>
  <si>
    <t>18" alu naplatci 235/60, LEDA</t>
  </si>
  <si>
    <t>19" alu naplatci 235/55, LESATH</t>
  </si>
  <si>
    <t>20" alu naplatci 255/45, ALTAIS</t>
  </si>
  <si>
    <t>18" alu naplatci 235/60, TUCAN B</t>
  </si>
  <si>
    <t xml:space="preserve">20" alu naplatci 255/45, IXION </t>
  </si>
  <si>
    <t>18" alu naplatci 235/60, Leda Black</t>
  </si>
  <si>
    <t>20" alu naplatci 255/45, Inscription AVIOR</t>
  </si>
  <si>
    <t>MC052</t>
  </si>
  <si>
    <t>Paket Edition (11,255,602,752,869,871,935)</t>
  </si>
  <si>
    <t>MC053</t>
  </si>
  <si>
    <t>Paket Edition Pro (65,169,255,605,879,935)</t>
  </si>
  <si>
    <t>Zimski paket (11, 602, 871)</t>
  </si>
  <si>
    <t>MC0Y3</t>
  </si>
  <si>
    <t>Paket Xenium R-Desing (10,30,47,329,691,790,GT60)</t>
  </si>
  <si>
    <t>MC0Y4</t>
  </si>
  <si>
    <t>Paket Xenium (10, 30, 691, 790)</t>
  </si>
  <si>
    <t>MC0YG</t>
  </si>
  <si>
    <t>Paket Porodica (114, 322, 641)</t>
  </si>
  <si>
    <t>MC0YI</t>
  </si>
  <si>
    <t>Paket Inscription (315, 800069, GFxx)</t>
  </si>
  <si>
    <t>Paket Osvetljenje (65, 169, 605, 879)</t>
  </si>
  <si>
    <t>MC0YS</t>
  </si>
  <si>
    <t>Paket Zaščite (140, 236, 583)</t>
  </si>
  <si>
    <t>MC0YY</t>
  </si>
  <si>
    <t>Paket Prilagođavanja (41, 115, 298, 346, 424)</t>
  </si>
  <si>
    <t>MC0YZ</t>
  </si>
  <si>
    <t xml:space="preserve">Paket Prilagodljivosti Dynamic (41,115,346,424)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</si>
</sst>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0.0"/>
    <numFmt numFmtId="165" formatCode="0.0%"/>
    <numFmt numFmtId="166" formatCode="_-* #,##0\ _k_n_-;\-* #,##0\ _k_n_-;_-* &quot;-&quot;??\ _k_n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4"/>
      <color theme="1"/>
      <name val="Calibri"/>
      <family val="2"/>
      <charset val="238"/>
      <scheme val="minor"/>
    </font>
    <font>
      <b/>
      <vertAlign val="subscript"/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5" fillId="0" borderId="0"/>
    <xf numFmtId="0" fontId="7" fillId="0" borderId="0"/>
    <xf numFmtId="9" fontId="4" fillId="0" borderId="0" applyFont="0" applyFill="0" applyBorder="0" applyAlignment="0" applyProtection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</cellStyleXfs>
  <cellXfs count="283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1" xfId="0" applyBorder="1"/>
    <xf numFmtId="43" fontId="0" fillId="0" borderId="1" xfId="1" applyFont="1" applyBorder="1" applyAlignment="1">
      <alignment horizontal="center"/>
    </xf>
    <xf numFmtId="0" fontId="0" fillId="0" borderId="0" xfId="0" applyBorder="1"/>
    <xf numFmtId="43" fontId="0" fillId="0" borderId="0" xfId="1" applyFont="1" applyBorder="1" applyAlignment="1">
      <alignment horizontal="center"/>
    </xf>
    <xf numFmtId="0" fontId="0" fillId="0" borderId="2" xfId="0" applyBorder="1"/>
    <xf numFmtId="43" fontId="0" fillId="0" borderId="2" xfId="1" applyFont="1" applyBorder="1" applyAlignment="1">
      <alignment horizontal="center"/>
    </xf>
    <xf numFmtId="0" fontId="8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43" fontId="0" fillId="3" borderId="3" xfId="1" applyFont="1" applyFill="1" applyBorder="1" applyAlignment="1">
      <alignment horizontal="center"/>
    </xf>
    <xf numFmtId="0" fontId="2" fillId="0" borderId="4" xfId="6" applyBorder="1"/>
    <xf numFmtId="0" fontId="10" fillId="0" borderId="7" xfId="6" applyFont="1" applyBorder="1" applyAlignment="1">
      <alignment horizontal="center"/>
    </xf>
    <xf numFmtId="0" fontId="2" fillId="0" borderId="8" xfId="6" applyBorder="1" applyAlignment="1">
      <alignment horizontal="center"/>
    </xf>
    <xf numFmtId="0" fontId="2" fillId="0" borderId="0" xfId="6"/>
    <xf numFmtId="0" fontId="10" fillId="0" borderId="8" xfId="6" applyFont="1" applyBorder="1" applyAlignment="1">
      <alignment horizontal="center"/>
    </xf>
    <xf numFmtId="0" fontId="2" fillId="0" borderId="5" xfId="6" applyBorder="1"/>
    <xf numFmtId="0" fontId="6" fillId="0" borderId="0" xfId="7" applyBorder="1" applyAlignment="1">
      <alignment horizontal="center"/>
    </xf>
    <xf numFmtId="165" fontId="6" fillId="4" borderId="6" xfId="7" applyNumberFormat="1" applyFill="1" applyBorder="1" applyAlignment="1">
      <alignment horizontal="center"/>
    </xf>
    <xf numFmtId="4" fontId="6" fillId="0" borderId="0" xfId="7" applyNumberFormat="1" applyBorder="1" applyAlignment="1">
      <alignment horizontal="center"/>
    </xf>
    <xf numFmtId="165" fontId="10" fillId="4" borderId="6" xfId="8" applyNumberFormat="1" applyFont="1" applyFill="1" applyBorder="1"/>
    <xf numFmtId="0" fontId="2" fillId="0" borderId="0" xfId="6" applyBorder="1"/>
    <xf numFmtId="0" fontId="2" fillId="0" borderId="6" xfId="6" applyBorder="1"/>
    <xf numFmtId="0" fontId="2" fillId="0" borderId="6" xfId="6" applyBorder="1" applyAlignment="1">
      <alignment horizontal="center"/>
    </xf>
    <xf numFmtId="0" fontId="12" fillId="4" borderId="11" xfId="6" applyFont="1" applyFill="1" applyBorder="1" applyAlignment="1">
      <alignment horizontal="center"/>
    </xf>
    <xf numFmtId="0" fontId="2" fillId="0" borderId="11" xfId="6" applyBorder="1" applyAlignment="1">
      <alignment horizontal="center"/>
    </xf>
    <xf numFmtId="0" fontId="11" fillId="0" borderId="0" xfId="6" applyFont="1" applyBorder="1" applyAlignment="1">
      <alignment horizontal="center"/>
    </xf>
    <xf numFmtId="165" fontId="2" fillId="0" borderId="6" xfId="6" applyNumberFormat="1" applyBorder="1"/>
    <xf numFmtId="4" fontId="2" fillId="0" borderId="5" xfId="6" applyNumberFormat="1" applyBorder="1"/>
    <xf numFmtId="0" fontId="10" fillId="0" borderId="0" xfId="6" applyFont="1" applyBorder="1"/>
    <xf numFmtId="0" fontId="2" fillId="0" borderId="12" xfId="6" applyBorder="1"/>
    <xf numFmtId="0" fontId="2" fillId="0" borderId="13" xfId="6" applyBorder="1"/>
    <xf numFmtId="0" fontId="2" fillId="0" borderId="14" xfId="6" applyBorder="1"/>
    <xf numFmtId="0" fontId="10" fillId="0" borderId="0" xfId="6" applyFont="1"/>
    <xf numFmtId="0" fontId="10" fillId="0" borderId="0" xfId="6" applyFont="1" applyAlignment="1"/>
    <xf numFmtId="10" fontId="0" fillId="0" borderId="0" xfId="0" applyNumberFormat="1"/>
    <xf numFmtId="166" fontId="0" fillId="0" borderId="0" xfId="1" applyNumberFormat="1" applyFont="1"/>
    <xf numFmtId="10" fontId="0" fillId="0" borderId="0" xfId="9" applyNumberFormat="1" applyFont="1"/>
    <xf numFmtId="166" fontId="0" fillId="0" borderId="0" xfId="1" applyNumberFormat="1" applyFont="1" applyFill="1" applyBorder="1"/>
    <xf numFmtId="10" fontId="0" fillId="0" borderId="0" xfId="0" applyNumberFormat="1" applyBorder="1"/>
    <xf numFmtId="166" fontId="0" fillId="0" borderId="0" xfId="1" applyNumberFormat="1" applyFont="1" applyBorder="1"/>
    <xf numFmtId="10" fontId="0" fillId="0" borderId="0" xfId="9" applyNumberFormat="1" applyFont="1" applyBorder="1"/>
    <xf numFmtId="0" fontId="1" fillId="3" borderId="18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43" fontId="0" fillId="3" borderId="22" xfId="1" applyFont="1" applyFill="1" applyBorder="1" applyAlignment="1">
      <alignment horizontal="center"/>
    </xf>
    <xf numFmtId="43" fontId="0" fillId="0" borderId="20" xfId="1" applyFont="1" applyBorder="1" applyAlignment="1">
      <alignment horizontal="center"/>
    </xf>
    <xf numFmtId="43" fontId="0" fillId="0" borderId="22" xfId="1" applyFont="1" applyBorder="1" applyAlignment="1">
      <alignment horizontal="center"/>
    </xf>
    <xf numFmtId="43" fontId="0" fillId="0" borderId="21" xfId="1" applyFont="1" applyBorder="1" applyAlignment="1">
      <alignment horizontal="center"/>
    </xf>
    <xf numFmtId="0" fontId="1" fillId="3" borderId="16" xfId="0" applyFont="1" applyFill="1" applyBorder="1"/>
    <xf numFmtId="43" fontId="0" fillId="3" borderId="17" xfId="1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3" fillId="2" borderId="15" xfId="0" applyFont="1" applyFill="1" applyBorder="1" applyAlignment="1">
      <alignment horizontal="center" vertical="center"/>
    </xf>
    <xf numFmtId="0" fontId="14" fillId="0" borderId="0" xfId="10" applyFont="1" applyFill="1" applyBorder="1" applyProtection="1">
      <protection locked="0"/>
    </xf>
    <xf numFmtId="0" fontId="14" fillId="5" borderId="0" xfId="10" applyFont="1" applyFill="1" applyBorder="1" applyProtection="1">
      <protection locked="0"/>
    </xf>
    <xf numFmtId="43" fontId="14" fillId="0" borderId="0" xfId="1" applyFont="1" applyFill="1" applyBorder="1" applyAlignment="1" applyProtection="1">
      <alignment horizontal="center"/>
      <protection locked="0"/>
    </xf>
    <xf numFmtId="43" fontId="14" fillId="0" borderId="0" xfId="1" applyFont="1" applyFill="1" applyBorder="1" applyProtection="1">
      <protection locked="0"/>
    </xf>
    <xf numFmtId="0" fontId="14" fillId="0" borderId="0" xfId="10" applyFont="1" applyFill="1" applyBorder="1" applyAlignment="1" applyProtection="1">
      <alignment horizontal="center"/>
      <protection locked="0"/>
    </xf>
    <xf numFmtId="3" fontId="14" fillId="5" borderId="0" xfId="10" applyNumberFormat="1" applyFont="1" applyFill="1" applyBorder="1" applyProtection="1"/>
    <xf numFmtId="3" fontId="14" fillId="5" borderId="0" xfId="10" applyNumberFormat="1" applyFont="1" applyFill="1" applyBorder="1" applyAlignment="1" applyProtection="1">
      <alignment horizontal="center" vertical="center"/>
    </xf>
    <xf numFmtId="3" fontId="14" fillId="5" borderId="0" xfId="10" applyNumberFormat="1" applyFont="1" applyFill="1" applyBorder="1" applyAlignment="1" applyProtection="1">
      <alignment horizontal="center"/>
    </xf>
    <xf numFmtId="4" fontId="14" fillId="5" borderId="0" xfId="10" applyNumberFormat="1" applyFont="1" applyFill="1" applyBorder="1" applyAlignment="1" applyProtection="1">
      <alignment horizontal="center"/>
    </xf>
    <xf numFmtId="43" fontId="14" fillId="5" borderId="23" xfId="1" applyFont="1" applyFill="1" applyBorder="1" applyAlignment="1" applyProtection="1">
      <alignment horizontal="center" vertical="center"/>
      <protection locked="0"/>
    </xf>
    <xf numFmtId="43" fontId="14" fillId="6" borderId="3" xfId="1" applyFont="1" applyFill="1" applyBorder="1" applyAlignment="1" applyProtection="1">
      <alignment horizontal="center" vertical="center"/>
      <protection locked="0"/>
    </xf>
    <xf numFmtId="0" fontId="14" fillId="0" borderId="16" xfId="10" applyFont="1" applyFill="1" applyBorder="1" applyAlignment="1" applyProtection="1">
      <alignment horizontal="center" vertical="center"/>
      <protection locked="0"/>
    </xf>
    <xf numFmtId="43" fontId="14" fillId="0" borderId="23" xfId="1" applyFont="1" applyFill="1" applyBorder="1" applyAlignment="1" applyProtection="1">
      <alignment horizontal="center" vertical="center"/>
      <protection locked="0"/>
    </xf>
    <xf numFmtId="43" fontId="15" fillId="3" borderId="17" xfId="1" applyFont="1" applyFill="1" applyBorder="1" applyAlignment="1" applyProtection="1">
      <alignment horizontal="center" vertical="center" wrapText="1"/>
      <protection locked="0"/>
    </xf>
    <xf numFmtId="43" fontId="15" fillId="3" borderId="3" xfId="1" applyFont="1" applyFill="1" applyBorder="1" applyAlignment="1" applyProtection="1">
      <alignment vertical="center" wrapText="1"/>
      <protection locked="0"/>
    </xf>
    <xf numFmtId="0" fontId="14" fillId="5" borderId="0" xfId="10" applyFont="1" applyFill="1" applyBorder="1" applyAlignment="1" applyProtection="1">
      <alignment vertical="center"/>
      <protection locked="0"/>
    </xf>
    <xf numFmtId="3" fontId="14" fillId="5" borderId="0" xfId="10" applyNumberFormat="1" applyFont="1" applyFill="1" applyBorder="1" applyAlignment="1" applyProtection="1">
      <alignment vertical="center"/>
      <protection locked="0"/>
    </xf>
    <xf numFmtId="43" fontId="14" fillId="5" borderId="3" xfId="1" applyFont="1" applyFill="1" applyBorder="1" applyAlignment="1" applyProtection="1">
      <alignment horizontal="center" vertical="center"/>
      <protection locked="0"/>
    </xf>
    <xf numFmtId="0" fontId="14" fillId="5" borderId="16" xfId="10" applyFont="1" applyFill="1" applyBorder="1" applyAlignment="1" applyProtection="1">
      <alignment horizontal="center" vertical="center"/>
      <protection locked="0"/>
    </xf>
    <xf numFmtId="0" fontId="14" fillId="5" borderId="0" xfId="3" applyFont="1" applyFill="1" applyBorder="1" applyAlignment="1">
      <alignment vertical="center"/>
    </xf>
    <xf numFmtId="43" fontId="14" fillId="5" borderId="26" xfId="1" applyFont="1" applyFill="1" applyBorder="1" applyAlignment="1" applyProtection="1">
      <alignment horizontal="center" vertical="center"/>
      <protection locked="0"/>
    </xf>
    <xf numFmtId="43" fontId="14" fillId="5" borderId="0" xfId="1" applyFont="1" applyFill="1" applyBorder="1" applyAlignment="1" applyProtection="1">
      <alignment horizontal="center" vertical="center"/>
      <protection locked="0"/>
    </xf>
    <xf numFmtId="0" fontId="14" fillId="5" borderId="18" xfId="10" applyFont="1" applyFill="1" applyBorder="1" applyAlignment="1" applyProtection="1">
      <alignment horizontal="center" vertical="center"/>
      <protection locked="0"/>
    </xf>
    <xf numFmtId="0" fontId="14" fillId="0" borderId="0" xfId="10" applyFont="1" applyFill="1" applyBorder="1" applyAlignment="1" applyProtection="1">
      <alignment vertical="center"/>
      <protection locked="0"/>
    </xf>
    <xf numFmtId="3" fontId="14" fillId="0" borderId="0" xfId="10" applyNumberFormat="1" applyFont="1" applyFill="1" applyBorder="1" applyAlignment="1" applyProtection="1">
      <alignment vertical="center"/>
      <protection locked="0"/>
    </xf>
    <xf numFmtId="3" fontId="14" fillId="5" borderId="0" xfId="10" applyNumberFormat="1" applyFont="1" applyFill="1" applyBorder="1" applyAlignment="1" applyProtection="1">
      <alignment vertical="center"/>
    </xf>
    <xf numFmtId="43" fontId="14" fillId="5" borderId="23" xfId="1" applyFont="1" applyFill="1" applyBorder="1" applyAlignment="1" applyProtection="1">
      <alignment horizontal="center" vertical="center"/>
    </xf>
    <xf numFmtId="43" fontId="14" fillId="5" borderId="28" xfId="1" applyFont="1" applyFill="1" applyBorder="1" applyAlignment="1" applyProtection="1">
      <alignment horizontal="center" vertical="center"/>
      <protection locked="0"/>
    </xf>
    <xf numFmtId="43" fontId="14" fillId="5" borderId="1" xfId="1" applyFont="1" applyFill="1" applyBorder="1" applyAlignment="1" applyProtection="1">
      <alignment horizontal="center" vertical="center"/>
      <protection locked="0"/>
    </xf>
    <xf numFmtId="0" fontId="14" fillId="5" borderId="19" xfId="10" applyFont="1" applyFill="1" applyBorder="1" applyAlignment="1" applyProtection="1">
      <alignment horizontal="center" vertical="center"/>
      <protection locked="0"/>
    </xf>
    <xf numFmtId="0" fontId="14" fillId="5" borderId="16" xfId="10" applyFont="1" applyFill="1" applyBorder="1" applyAlignment="1" applyProtection="1">
      <alignment horizontal="center" vertical="center" wrapText="1"/>
      <protection locked="0"/>
    </xf>
    <xf numFmtId="0" fontId="14" fillId="5" borderId="18" xfId="10" applyFont="1" applyFill="1" applyBorder="1" applyAlignment="1" applyProtection="1">
      <alignment horizontal="center" vertical="center" wrapText="1"/>
      <protection locked="0"/>
    </xf>
    <xf numFmtId="43" fontId="14" fillId="0" borderId="3" xfId="1" applyFont="1" applyFill="1" applyBorder="1" applyAlignment="1" applyProtection="1">
      <alignment horizontal="center" vertical="center"/>
      <protection locked="0"/>
    </xf>
    <xf numFmtId="0" fontId="14" fillId="0" borderId="16" xfId="10" applyFont="1" applyFill="1" applyBorder="1" applyAlignment="1" applyProtection="1">
      <alignment horizontal="center" vertical="center" wrapText="1"/>
      <protection locked="0"/>
    </xf>
    <xf numFmtId="3" fontId="14" fillId="5" borderId="0" xfId="10" applyNumberFormat="1" applyFont="1" applyFill="1" applyBorder="1" applyAlignment="1" applyProtection="1">
      <protection locked="0"/>
    </xf>
    <xf numFmtId="0" fontId="15" fillId="3" borderId="16" xfId="1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/>
    </xf>
    <xf numFmtId="0" fontId="14" fillId="0" borderId="0" xfId="10" applyFont="1" applyFill="1" applyBorder="1" applyAlignment="1" applyProtection="1">
      <alignment horizontal="left" vertical="center"/>
      <protection locked="0"/>
    </xf>
    <xf numFmtId="0" fontId="3" fillId="2" borderId="30" xfId="0" applyFont="1" applyFill="1" applyBorder="1" applyAlignment="1">
      <alignment horizontal="left" vertical="center"/>
    </xf>
    <xf numFmtId="0" fontId="15" fillId="3" borderId="3" xfId="10" applyFont="1" applyFill="1" applyBorder="1" applyAlignment="1" applyProtection="1">
      <alignment horizontal="left" vertical="center" wrapText="1"/>
      <protection locked="0"/>
    </xf>
    <xf numFmtId="0" fontId="14" fillId="5" borderId="29" xfId="10" applyFont="1" applyFill="1" applyBorder="1" applyAlignment="1" applyProtection="1">
      <alignment horizontal="left" vertical="center" wrapText="1"/>
      <protection locked="0"/>
    </xf>
    <xf numFmtId="0" fontId="14" fillId="5" borderId="24" xfId="10" applyFont="1" applyFill="1" applyBorder="1" applyAlignment="1" applyProtection="1">
      <alignment horizontal="left" vertical="center" wrapText="1"/>
      <protection locked="0"/>
    </xf>
    <xf numFmtId="0" fontId="14" fillId="5" borderId="24" xfId="10" applyFont="1" applyFill="1" applyBorder="1" applyAlignment="1" applyProtection="1">
      <alignment horizontal="left" vertical="center"/>
      <protection locked="0"/>
    </xf>
    <xf numFmtId="0" fontId="14" fillId="5" borderId="27" xfId="10" applyFont="1" applyFill="1" applyBorder="1" applyAlignment="1" applyProtection="1">
      <alignment horizontal="left" vertical="center" wrapText="1"/>
      <protection locked="0"/>
    </xf>
    <xf numFmtId="0" fontId="14" fillId="0" borderId="24" xfId="10" applyFont="1" applyFill="1" applyBorder="1" applyAlignment="1" applyProtection="1">
      <alignment horizontal="left" vertical="center" wrapText="1"/>
      <protection locked="0"/>
    </xf>
    <xf numFmtId="0" fontId="14" fillId="0" borderId="24" xfId="10" applyFont="1" applyFill="1" applyBorder="1" applyAlignment="1" applyProtection="1">
      <alignment horizontal="left" vertical="center"/>
      <protection locked="0"/>
    </xf>
    <xf numFmtId="0" fontId="14" fillId="0" borderId="33" xfId="10" applyFont="1" applyFill="1" applyBorder="1" applyAlignment="1" applyProtection="1">
      <alignment horizontal="center"/>
      <protection locked="0"/>
    </xf>
    <xf numFmtId="43" fontId="14" fillId="0" borderId="24" xfId="1" applyFont="1" applyFill="1" applyBorder="1" applyAlignment="1" applyProtection="1">
      <alignment horizontal="center"/>
    </xf>
    <xf numFmtId="0" fontId="14" fillId="0" borderId="33" xfId="10" applyFont="1" applyFill="1" applyBorder="1" applyAlignment="1" applyProtection="1">
      <alignment horizontal="center" vertical="top"/>
      <protection locked="0"/>
    </xf>
    <xf numFmtId="43" fontId="14" fillId="0" borderId="24" xfId="1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14" fillId="5" borderId="0" xfId="10" applyNumberFormat="1" applyFont="1" applyFill="1" applyBorder="1" applyAlignment="1" applyProtection="1">
      <alignment horizontal="center" vertical="center"/>
      <protection locked="0"/>
    </xf>
    <xf numFmtId="0" fontId="14" fillId="5" borderId="0" xfId="3" applyFont="1" applyFill="1" applyBorder="1" applyAlignment="1">
      <alignment horizontal="center" vertical="center"/>
    </xf>
    <xf numFmtId="3" fontId="14" fillId="5" borderId="0" xfId="10" applyNumberFormat="1" applyFont="1" applyFill="1" applyBorder="1" applyAlignment="1" applyProtection="1">
      <alignment horizontal="center"/>
      <protection locked="0"/>
    </xf>
    <xf numFmtId="0" fontId="14" fillId="5" borderId="0" xfId="3" applyFont="1" applyFill="1" applyBorder="1" applyAlignment="1">
      <alignment horizontal="center"/>
    </xf>
    <xf numFmtId="3" fontId="14" fillId="5" borderId="0" xfId="1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14" fillId="5" borderId="0" xfId="10" applyNumberFormat="1" applyFont="1" applyFill="1" applyBorder="1" applyAlignment="1" applyProtection="1">
      <alignment horizontal="center"/>
      <protection locked="0"/>
    </xf>
    <xf numFmtId="0" fontId="14" fillId="5" borderId="0" xfId="3" applyFont="1" applyFill="1" applyBorder="1" applyAlignment="1">
      <alignment horizontal="center"/>
    </xf>
    <xf numFmtId="3" fontId="14" fillId="5" borderId="0" xfId="10" applyNumberFormat="1" applyFont="1" applyFill="1" applyBorder="1" applyAlignment="1" applyProtection="1">
      <alignment horizontal="center" vertical="center"/>
      <protection locked="0"/>
    </xf>
    <xf numFmtId="0" fontId="14" fillId="5" borderId="0" xfId="3" applyFont="1" applyFill="1" applyBorder="1" applyAlignment="1">
      <alignment horizontal="center" vertical="center"/>
    </xf>
    <xf numFmtId="3" fontId="14" fillId="5" borderId="0" xfId="10" applyNumberFormat="1" applyFont="1" applyFill="1" applyBorder="1" applyAlignment="1" applyProtection="1">
      <alignment horizontal="center" vertical="center"/>
    </xf>
    <xf numFmtId="165" fontId="0" fillId="0" borderId="0" xfId="9" applyNumberFormat="1" applyFont="1"/>
    <xf numFmtId="43" fontId="0" fillId="0" borderId="0" xfId="1" applyFont="1"/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3" fontId="0" fillId="0" borderId="3" xfId="1" applyFont="1" applyBorder="1" applyAlignment="1">
      <alignment horizontal="center"/>
    </xf>
    <xf numFmtId="43" fontId="0" fillId="0" borderId="17" xfId="1" applyFont="1" applyBorder="1" applyAlignment="1">
      <alignment horizontal="center"/>
    </xf>
    <xf numFmtId="0" fontId="0" fillId="0" borderId="3" xfId="0" applyBorder="1"/>
    <xf numFmtId="0" fontId="8" fillId="0" borderId="0" xfId="0" applyFont="1" applyAlignment="1">
      <alignment horizontal="left"/>
    </xf>
    <xf numFmtId="0" fontId="3" fillId="2" borderId="30" xfId="0" applyFont="1" applyFill="1" applyBorder="1" applyAlignment="1">
      <alignment horizontal="center" vertical="center"/>
    </xf>
    <xf numFmtId="0" fontId="15" fillId="3" borderId="3" xfId="10" applyFont="1" applyFill="1" applyBorder="1" applyAlignment="1" applyProtection="1">
      <alignment vertical="center" wrapText="1"/>
      <protection locked="0"/>
    </xf>
    <xf numFmtId="0" fontId="15" fillId="3" borderId="3" xfId="10" applyFont="1" applyFill="1" applyBorder="1" applyAlignment="1" applyProtection="1">
      <alignment horizontal="center" vertical="center" wrapText="1"/>
      <protection locked="0"/>
    </xf>
    <xf numFmtId="0" fontId="14" fillId="5" borderId="29" xfId="10" applyFont="1" applyFill="1" applyBorder="1" applyAlignment="1" applyProtection="1">
      <alignment vertical="center" wrapText="1"/>
      <protection locked="0"/>
    </xf>
    <xf numFmtId="0" fontId="0" fillId="0" borderId="34" xfId="0" applyBorder="1" applyAlignment="1">
      <alignment horizontal="center"/>
    </xf>
    <xf numFmtId="0" fontId="14" fillId="5" borderId="3" xfId="10" applyFont="1" applyFill="1" applyBorder="1" applyAlignment="1" applyProtection="1">
      <alignment horizontal="center" vertical="center" wrapText="1"/>
      <protection locked="0"/>
    </xf>
    <xf numFmtId="0" fontId="14" fillId="5" borderId="24" xfId="10" applyFont="1" applyFill="1" applyBorder="1" applyAlignment="1" applyProtection="1">
      <alignment vertical="center" wrapText="1"/>
      <protection locked="0"/>
    </xf>
    <xf numFmtId="0" fontId="0" fillId="0" borderId="35" xfId="0" applyBorder="1" applyAlignment="1">
      <alignment horizontal="center"/>
    </xf>
    <xf numFmtId="0" fontId="14" fillId="5" borderId="24" xfId="10" applyFont="1" applyFill="1" applyBorder="1" applyAlignment="1" applyProtection="1">
      <alignment vertical="center"/>
      <protection locked="0"/>
    </xf>
    <xf numFmtId="0" fontId="14" fillId="5" borderId="27" xfId="10" applyFont="1" applyFill="1" applyBorder="1" applyAlignment="1" applyProtection="1">
      <alignment vertical="center" wrapText="1"/>
      <protection locked="0"/>
    </xf>
    <xf numFmtId="0" fontId="0" fillId="0" borderId="36" xfId="0" applyBorder="1" applyAlignment="1">
      <alignment horizontal="center"/>
    </xf>
    <xf numFmtId="0" fontId="14" fillId="5" borderId="1" xfId="10" applyFont="1" applyFill="1" applyBorder="1" applyAlignment="1" applyProtection="1">
      <alignment horizontal="center" vertical="center" wrapText="1"/>
      <protection locked="0"/>
    </xf>
    <xf numFmtId="0" fontId="14" fillId="5" borderId="15" xfId="10" applyFont="1" applyFill="1" applyBorder="1" applyAlignment="1" applyProtection="1">
      <alignment horizontal="center" vertical="center"/>
      <protection locked="0"/>
    </xf>
    <xf numFmtId="0" fontId="16" fillId="5" borderId="37" xfId="10" applyFont="1" applyFill="1" applyBorder="1" applyAlignment="1" applyProtection="1">
      <alignment horizontal="left" vertical="center" wrapText="1"/>
      <protection locked="0"/>
    </xf>
    <xf numFmtId="0" fontId="16" fillId="5" borderId="2" xfId="10" applyFont="1" applyFill="1" applyBorder="1" applyAlignment="1" applyProtection="1">
      <alignment horizontal="center" vertical="center" wrapText="1"/>
      <protection locked="0"/>
    </xf>
    <xf numFmtId="0" fontId="14" fillId="5" borderId="2" xfId="10" applyFont="1" applyFill="1" applyBorder="1" applyAlignment="1" applyProtection="1">
      <alignment horizontal="center" vertical="center" wrapText="1"/>
      <protection locked="0"/>
    </xf>
    <xf numFmtId="43" fontId="14" fillId="5" borderId="2" xfId="1" applyFont="1" applyFill="1" applyBorder="1" applyAlignment="1" applyProtection="1">
      <alignment horizontal="center" vertical="center"/>
      <protection locked="0"/>
    </xf>
    <xf numFmtId="43" fontId="14" fillId="5" borderId="25" xfId="1" applyFont="1" applyFill="1" applyBorder="1" applyAlignment="1" applyProtection="1">
      <alignment horizontal="center" vertical="center"/>
      <protection locked="0"/>
    </xf>
    <xf numFmtId="0" fontId="14" fillId="5" borderId="0" xfId="10" applyFont="1" applyFill="1" applyBorder="1" applyAlignment="1" applyProtection="1">
      <alignment horizontal="center" vertical="center" wrapText="1"/>
      <protection locked="0"/>
    </xf>
    <xf numFmtId="0" fontId="14" fillId="5" borderId="3" xfId="10" applyFont="1" applyFill="1" applyBorder="1" applyAlignment="1" applyProtection="1">
      <alignment horizontal="center" vertical="center"/>
      <protection locked="0"/>
    </xf>
    <xf numFmtId="0" fontId="14" fillId="0" borderId="24" xfId="10" applyFont="1" applyFill="1" applyBorder="1" applyAlignment="1" applyProtection="1">
      <alignment vertical="center" wrapText="1"/>
      <protection locked="0"/>
    </xf>
    <xf numFmtId="0" fontId="14" fillId="0" borderId="3" xfId="10" applyFont="1" applyFill="1" applyBorder="1" applyAlignment="1" applyProtection="1">
      <alignment horizontal="center" vertical="center" wrapText="1"/>
      <protection locked="0"/>
    </xf>
    <xf numFmtId="0" fontId="16" fillId="5" borderId="0" xfId="10" applyFont="1" applyFill="1" applyBorder="1" applyAlignment="1" applyProtection="1">
      <alignment horizontal="center" vertical="center" wrapText="1"/>
      <protection locked="0"/>
    </xf>
    <xf numFmtId="0" fontId="15" fillId="3" borderId="16" xfId="10" applyFont="1" applyFill="1" applyBorder="1" applyAlignment="1" applyProtection="1">
      <alignment vertical="center"/>
      <protection locked="0"/>
    </xf>
    <xf numFmtId="0" fontId="16" fillId="5" borderId="37" xfId="10" applyFont="1" applyFill="1" applyBorder="1" applyAlignment="1" applyProtection="1">
      <alignment horizontal="right" vertical="center" wrapText="1"/>
      <protection locked="0"/>
    </xf>
    <xf numFmtId="0" fontId="14" fillId="0" borderId="24" xfId="10" applyFont="1" applyFill="1" applyBorder="1" applyAlignment="1" applyProtection="1">
      <alignment vertical="center"/>
      <protection locked="0"/>
    </xf>
    <xf numFmtId="0" fontId="14" fillId="0" borderId="3" xfId="10" applyFont="1" applyFill="1" applyBorder="1" applyAlignment="1" applyProtection="1">
      <alignment horizontal="center" vertical="center"/>
      <protection locked="0"/>
    </xf>
    <xf numFmtId="0" fontId="14" fillId="0" borderId="19" xfId="10" applyFont="1" applyFill="1" applyBorder="1" applyAlignment="1" applyProtection="1">
      <alignment horizontal="center" vertical="center"/>
      <protection locked="0"/>
    </xf>
    <xf numFmtId="0" fontId="14" fillId="0" borderId="29" xfId="10" applyFont="1" applyFill="1" applyBorder="1" applyAlignment="1" applyProtection="1">
      <alignment vertical="center"/>
      <protection locked="0"/>
    </xf>
    <xf numFmtId="0" fontId="14" fillId="0" borderId="1" xfId="10" applyFont="1" applyFill="1" applyBorder="1" applyAlignment="1" applyProtection="1">
      <alignment horizontal="center" vertical="center"/>
      <protection locked="0"/>
    </xf>
    <xf numFmtId="43" fontId="14" fillId="0" borderId="0" xfId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 vertical="center"/>
    </xf>
    <xf numFmtId="0" fontId="14" fillId="0" borderId="0" xfId="10" applyFont="1" applyFill="1" applyBorder="1" applyAlignment="1" applyProtection="1">
      <alignment horizontal="center" vertical="top"/>
      <protection locked="0"/>
    </xf>
    <xf numFmtId="0" fontId="14" fillId="0" borderId="0" xfId="10" applyFont="1" applyFill="1" applyBorder="1" applyAlignment="1" applyProtection="1">
      <alignment vertical="center" wrapText="1"/>
      <protection locked="0"/>
    </xf>
    <xf numFmtId="0" fontId="14" fillId="0" borderId="0" xfId="10" applyFont="1" applyFill="1" applyBorder="1" applyAlignment="1" applyProtection="1">
      <alignment horizontal="center" vertical="center" wrapText="1"/>
      <protection locked="0"/>
    </xf>
    <xf numFmtId="0" fontId="14" fillId="0" borderId="0" xfId="10" applyFont="1" applyFill="1" applyBorder="1" applyAlignment="1" applyProtection="1">
      <alignment horizontal="left"/>
      <protection locked="0"/>
    </xf>
    <xf numFmtId="43" fontId="14" fillId="0" borderId="0" xfId="1" applyFont="1" applyFill="1" applyBorder="1" applyProtection="1"/>
    <xf numFmtId="0" fontId="14" fillId="0" borderId="0" xfId="10" applyFont="1" applyFill="1" applyBorder="1" applyAlignment="1" applyProtection="1">
      <alignment wrapText="1"/>
      <protection locked="0"/>
    </xf>
    <xf numFmtId="0" fontId="14" fillId="0" borderId="0" xfId="10" applyFont="1" applyFill="1" applyBorder="1" applyAlignment="1" applyProtection="1">
      <alignment horizontal="center" wrapText="1"/>
      <protection locked="0"/>
    </xf>
    <xf numFmtId="0" fontId="14" fillId="0" borderId="0" xfId="10" applyFont="1" applyFill="1" applyBorder="1" applyAlignment="1" applyProtection="1">
      <alignment vertical="top" wrapText="1"/>
      <protection locked="0"/>
    </xf>
    <xf numFmtId="0" fontId="14" fillId="0" borderId="0" xfId="10" applyFont="1" applyFill="1" applyBorder="1" applyAlignment="1" applyProtection="1">
      <alignment horizontal="center" vertical="top" wrapText="1"/>
      <protection locked="0"/>
    </xf>
    <xf numFmtId="0" fontId="14" fillId="5" borderId="0" xfId="11" applyFont="1" applyFill="1" applyBorder="1" applyAlignment="1" applyProtection="1">
      <alignment vertical="center"/>
      <protection locked="0"/>
    </xf>
    <xf numFmtId="164" fontId="0" fillId="0" borderId="1" xfId="0" applyNumberFormat="1" applyBorder="1" applyAlignment="1">
      <alignment horizontal="center" vertical="center"/>
    </xf>
    <xf numFmtId="165" fontId="0" fillId="0" borderId="0" xfId="9" applyNumberFormat="1" applyFont="1" applyBorder="1"/>
    <xf numFmtId="43" fontId="0" fillId="0" borderId="0" xfId="1" applyFont="1" applyBorder="1"/>
    <xf numFmtId="43" fontId="15" fillId="3" borderId="3" xfId="1" applyFont="1" applyFill="1" applyBorder="1" applyAlignment="1" applyProtection="1">
      <alignment horizontal="center" vertical="center" wrapText="1"/>
      <protection locked="0"/>
    </xf>
    <xf numFmtId="0" fontId="14" fillId="0" borderId="38" xfId="10" applyFont="1" applyFill="1" applyBorder="1" applyAlignment="1" applyProtection="1">
      <alignment horizontal="center" vertical="top"/>
      <protection locked="0"/>
    </xf>
    <xf numFmtId="0" fontId="14" fillId="0" borderId="39" xfId="10" applyFont="1" applyFill="1" applyBorder="1" applyProtection="1">
      <protection locked="0"/>
    </xf>
    <xf numFmtId="43" fontId="14" fillId="0" borderId="39" xfId="1" applyFont="1" applyFill="1" applyBorder="1" applyAlignment="1" applyProtection="1">
      <alignment horizontal="center" vertical="center"/>
    </xf>
    <xf numFmtId="43" fontId="14" fillId="0" borderId="40" xfId="1" applyFont="1" applyFill="1" applyBorder="1" applyAlignment="1" applyProtection="1">
      <alignment horizontal="center" vertical="center"/>
    </xf>
    <xf numFmtId="0" fontId="14" fillId="0" borderId="41" xfId="10" applyFont="1" applyFill="1" applyBorder="1" applyAlignment="1" applyProtection="1">
      <alignment horizontal="center"/>
      <protection locked="0"/>
    </xf>
    <xf numFmtId="0" fontId="14" fillId="0" borderId="42" xfId="10" applyFont="1" applyFill="1" applyBorder="1" applyProtection="1">
      <protection locked="0"/>
    </xf>
    <xf numFmtId="43" fontId="14" fillId="0" borderId="42" xfId="1" applyFont="1" applyFill="1" applyBorder="1" applyAlignment="1" applyProtection="1">
      <alignment horizontal="center" vertical="center"/>
    </xf>
    <xf numFmtId="43" fontId="14" fillId="0" borderId="43" xfId="1" applyFont="1" applyFill="1" applyBorder="1" applyAlignment="1" applyProtection="1">
      <alignment horizontal="center"/>
    </xf>
    <xf numFmtId="43" fontId="14" fillId="0" borderId="43" xfId="1" applyFont="1" applyFill="1" applyBorder="1" applyAlignment="1" applyProtection="1">
      <alignment horizontal="center" vertical="center"/>
    </xf>
    <xf numFmtId="0" fontId="14" fillId="0" borderId="41" xfId="10" applyFont="1" applyFill="1" applyBorder="1" applyAlignment="1" applyProtection="1">
      <alignment horizontal="center" vertical="top"/>
      <protection locked="0"/>
    </xf>
    <xf numFmtId="0" fontId="14" fillId="0" borderId="42" xfId="10" applyFont="1" applyFill="1" applyBorder="1" applyAlignment="1" applyProtection="1">
      <alignment vertical="center" wrapText="1"/>
      <protection locked="0"/>
    </xf>
    <xf numFmtId="0" fontId="14" fillId="0" borderId="42" xfId="10" applyFont="1" applyFill="1" applyBorder="1" applyAlignment="1" applyProtection="1">
      <alignment horizontal="left"/>
      <protection locked="0"/>
    </xf>
    <xf numFmtId="0" fontId="14" fillId="0" borderId="42" xfId="10" applyFont="1" applyFill="1" applyBorder="1" applyAlignment="1" applyProtection="1">
      <alignment wrapText="1"/>
      <protection locked="0"/>
    </xf>
    <xf numFmtId="0" fontId="14" fillId="0" borderId="42" xfId="10" applyFont="1" applyFill="1" applyBorder="1" applyAlignment="1" applyProtection="1">
      <alignment vertical="top" wrapText="1"/>
      <protection locked="0"/>
    </xf>
    <xf numFmtId="43" fontId="14" fillId="0" borderId="43" xfId="1" applyFont="1" applyFill="1" applyBorder="1" applyAlignment="1" applyProtection="1">
      <alignment horizontal="center"/>
      <protection locked="0"/>
    </xf>
    <xf numFmtId="0" fontId="14" fillId="0" borderId="44" xfId="10" applyFont="1" applyFill="1" applyBorder="1" applyAlignment="1" applyProtection="1">
      <alignment horizontal="center"/>
      <protection locked="0"/>
    </xf>
    <xf numFmtId="0" fontId="14" fillId="0" borderId="45" xfId="10" applyFont="1" applyFill="1" applyBorder="1" applyProtection="1">
      <protection locked="0"/>
    </xf>
    <xf numFmtId="43" fontId="14" fillId="0" borderId="45" xfId="1" applyFont="1" applyFill="1" applyBorder="1" applyAlignment="1" applyProtection="1">
      <alignment horizontal="center" vertical="center"/>
    </xf>
    <xf numFmtId="43" fontId="14" fillId="0" borderId="46" xfId="1" applyFont="1" applyFill="1" applyBorder="1" applyAlignment="1" applyProtection="1">
      <alignment horizontal="center"/>
      <protection locked="0"/>
    </xf>
    <xf numFmtId="0" fontId="14" fillId="0" borderId="38" xfId="10" applyFont="1" applyFill="1" applyBorder="1" applyAlignment="1" applyProtection="1">
      <alignment horizontal="center"/>
      <protection locked="0"/>
    </xf>
    <xf numFmtId="43" fontId="14" fillId="0" borderId="39" xfId="1" applyFont="1" applyFill="1" applyBorder="1" applyAlignment="1" applyProtection="1">
      <alignment horizontal="center"/>
      <protection locked="0"/>
    </xf>
    <xf numFmtId="43" fontId="14" fillId="0" borderId="40" xfId="1" applyFont="1" applyFill="1" applyBorder="1" applyAlignment="1" applyProtection="1">
      <alignment horizontal="center"/>
      <protection locked="0"/>
    </xf>
    <xf numFmtId="43" fontId="14" fillId="0" borderId="42" xfId="1" applyFont="1" applyFill="1" applyBorder="1" applyAlignment="1" applyProtection="1">
      <alignment horizontal="center"/>
      <protection locked="0"/>
    </xf>
    <xf numFmtId="43" fontId="14" fillId="0" borderId="45" xfId="1" applyFont="1" applyFill="1" applyBorder="1" applyAlignment="1" applyProtection="1">
      <alignment horizontal="center"/>
      <protection locked="0"/>
    </xf>
    <xf numFmtId="0" fontId="0" fillId="0" borderId="18" xfId="0" applyBorder="1"/>
    <xf numFmtId="165" fontId="0" fillId="0" borderId="0" xfId="9" applyNumberFormat="1" applyFont="1" applyFill="1" applyBorder="1"/>
    <xf numFmtId="43" fontId="0" fillId="0" borderId="0" xfId="1" applyFont="1" applyFill="1" applyBorder="1"/>
    <xf numFmtId="43" fontId="0" fillId="0" borderId="0" xfId="0" applyNumberFormat="1"/>
    <xf numFmtId="0" fontId="14" fillId="0" borderId="18" xfId="10" applyFont="1" applyFill="1" applyBorder="1" applyAlignment="1" applyProtection="1">
      <alignment horizontal="left" vertical="center" wrapText="1"/>
      <protection locked="0"/>
    </xf>
    <xf numFmtId="0" fontId="14" fillId="0" borderId="29" xfId="10" applyFont="1" applyFill="1" applyBorder="1" applyAlignment="1" applyProtection="1">
      <alignment horizontal="left" vertical="center" wrapText="1"/>
      <protection locked="0"/>
    </xf>
    <xf numFmtId="0" fontId="14" fillId="0" borderId="16" xfId="10" applyFont="1" applyFill="1" applyBorder="1" applyAlignment="1" applyProtection="1">
      <alignment horizontal="left" vertical="center" wrapText="1"/>
      <protection locked="0"/>
    </xf>
    <xf numFmtId="0" fontId="14" fillId="0" borderId="16" xfId="10" applyFont="1" applyFill="1" applyBorder="1" applyAlignment="1" applyProtection="1">
      <alignment horizontal="left" vertical="center"/>
      <protection locked="0"/>
    </xf>
    <xf numFmtId="0" fontId="14" fillId="0" borderId="27" xfId="10" applyFont="1" applyFill="1" applyBorder="1" applyAlignment="1" applyProtection="1">
      <alignment horizontal="left" vertical="center" wrapText="1"/>
      <protection locked="0"/>
    </xf>
    <xf numFmtId="0" fontId="14" fillId="0" borderId="18" xfId="10" applyFont="1" applyFill="1" applyBorder="1" applyAlignment="1" applyProtection="1">
      <alignment horizontal="left" vertical="center"/>
      <protection locked="0"/>
    </xf>
    <xf numFmtId="0" fontId="14" fillId="0" borderId="0" xfId="3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0" xfId="0" applyNumberFormat="1" applyBorder="1"/>
    <xf numFmtId="0" fontId="0" fillId="0" borderId="0" xfId="0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10" fontId="0" fillId="0" borderId="0" xfId="0" applyNumberFormat="1" applyFill="1" applyBorder="1"/>
    <xf numFmtId="10" fontId="0" fillId="0" borderId="0" xfId="9" applyNumberFormat="1" applyFont="1" applyFill="1" applyBorder="1"/>
    <xf numFmtId="0" fontId="1" fillId="0" borderId="0" xfId="0" applyFont="1" applyFill="1" applyBorder="1"/>
    <xf numFmtId="43" fontId="3" fillId="0" borderId="0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43" fontId="3" fillId="2" borderId="20" xfId="1" applyFont="1" applyFill="1" applyBorder="1" applyAlignment="1">
      <alignment horizontal="center" vertical="center" wrapText="1"/>
    </xf>
    <xf numFmtId="43" fontId="3" fillId="2" borderId="21" xfId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14" fillId="5" borderId="0" xfId="10" applyNumberFormat="1" applyFont="1" applyFill="1" applyBorder="1" applyAlignment="1" applyProtection="1">
      <alignment horizontal="center" vertical="center"/>
      <protection locked="0"/>
    </xf>
    <xf numFmtId="0" fontId="14" fillId="5" borderId="0" xfId="3" applyFont="1" applyFill="1" applyBorder="1" applyAlignment="1">
      <alignment horizontal="center" vertical="center"/>
    </xf>
    <xf numFmtId="3" fontId="14" fillId="5" borderId="0" xfId="10" applyNumberFormat="1" applyFont="1" applyFill="1" applyBorder="1" applyAlignment="1" applyProtection="1">
      <alignment horizontal="center"/>
      <protection locked="0"/>
    </xf>
    <xf numFmtId="0" fontId="14" fillId="5" borderId="0" xfId="3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43" fontId="3" fillId="2" borderId="28" xfId="1" applyFont="1" applyFill="1" applyBorder="1" applyAlignment="1">
      <alignment horizontal="center" vertical="center" wrapText="1"/>
    </xf>
    <xf numFmtId="43" fontId="3" fillId="2" borderId="25" xfId="1" applyFont="1" applyFill="1" applyBorder="1" applyAlignment="1">
      <alignment horizontal="center" vertical="center" wrapText="1"/>
    </xf>
    <xf numFmtId="3" fontId="14" fillId="5" borderId="0" xfId="10" applyNumberFormat="1" applyFont="1" applyFill="1" applyBorder="1" applyAlignment="1" applyProtection="1">
      <alignment horizontal="center" vertical="center"/>
    </xf>
    <xf numFmtId="3" fontId="14" fillId="0" borderId="0" xfId="10" applyNumberFormat="1" applyFont="1" applyFill="1" applyBorder="1" applyAlignment="1" applyProtection="1">
      <alignment horizontal="center" vertical="center"/>
      <protection locked="0"/>
    </xf>
    <xf numFmtId="0" fontId="2" fillId="0" borderId="5" xfId="6" applyBorder="1" applyAlignment="1">
      <alignment horizontal="center" wrapText="1"/>
    </xf>
    <xf numFmtId="0" fontId="2" fillId="0" borderId="9" xfId="6" applyBorder="1" applyAlignment="1">
      <alignment horizontal="center" wrapText="1"/>
    </xf>
    <xf numFmtId="0" fontId="11" fillId="0" borderId="0" xfId="6" applyFont="1" applyBorder="1" applyAlignment="1">
      <alignment horizontal="center" wrapText="1"/>
    </xf>
    <xf numFmtId="0" fontId="11" fillId="0" borderId="10" xfId="6" applyFont="1" applyBorder="1" applyAlignment="1">
      <alignment horizontal="center" wrapText="1"/>
    </xf>
    <xf numFmtId="0" fontId="11" fillId="0" borderId="5" xfId="6" applyFont="1" applyBorder="1" applyAlignment="1">
      <alignment horizontal="center" vertical="center" wrapText="1"/>
    </xf>
    <xf numFmtId="0" fontId="11" fillId="0" borderId="0" xfId="6" applyFont="1" applyBorder="1" applyAlignment="1">
      <alignment horizontal="center" vertical="center" wrapText="1"/>
    </xf>
    <xf numFmtId="0" fontId="11" fillId="0" borderId="6" xfId="6" applyFont="1" applyBorder="1" applyAlignment="1">
      <alignment horizontal="center" vertical="center" wrapText="1"/>
    </xf>
    <xf numFmtId="0" fontId="11" fillId="0" borderId="12" xfId="6" applyFont="1" applyBorder="1" applyAlignment="1">
      <alignment horizontal="center" vertical="center" wrapText="1"/>
    </xf>
    <xf numFmtId="0" fontId="11" fillId="0" borderId="13" xfId="6" applyFont="1" applyBorder="1" applyAlignment="1">
      <alignment horizontal="center" vertical="center" wrapText="1"/>
    </xf>
    <xf numFmtId="0" fontId="11" fillId="0" borderId="14" xfId="6" applyFont="1" applyBorder="1" applyAlignment="1">
      <alignment horizontal="center" vertical="center" wrapText="1"/>
    </xf>
    <xf numFmtId="0" fontId="14" fillId="0" borderId="0" xfId="12" applyFont="1" applyFill="1" applyBorder="1" applyAlignment="1" applyProtection="1">
      <alignment horizontal="left" wrapText="1"/>
      <protection locked="0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5" fillId="3" borderId="16" xfId="10" applyFont="1" applyFill="1" applyBorder="1" applyAlignment="1" applyProtection="1">
      <alignment horizontal="left" vertical="center"/>
      <protection locked="0"/>
    </xf>
    <xf numFmtId="0" fontId="15" fillId="3" borderId="3" xfId="10" applyFont="1" applyFill="1" applyBorder="1" applyAlignment="1" applyProtection="1">
      <alignment horizontal="left" vertical="center"/>
      <protection locked="0"/>
    </xf>
    <xf numFmtId="0" fontId="15" fillId="3" borderId="17" xfId="1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0" fillId="3" borderId="17" xfId="0" applyFill="1" applyBorder="1" applyAlignment="1">
      <alignment horizontal="center"/>
    </xf>
    <xf numFmtId="165" fontId="0" fillId="0" borderId="0" xfId="9" applyNumberFormat="1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</cellXfs>
  <cellStyles count="13">
    <cellStyle name="Comma" xfId="1" builtinId="3"/>
    <cellStyle name="Normal" xfId="0" builtinId="0"/>
    <cellStyle name="Normal - Style1" xfId="2"/>
    <cellStyle name="Normal 2" xfId="3"/>
    <cellStyle name="Normal 3" xfId="6"/>
    <cellStyle name="Normal 4" xfId="7"/>
    <cellStyle name="Normal_Car Calculation BUL MY06 (2005-08-22)" xfId="11"/>
    <cellStyle name="Normal_Customer Pricelist - C30 - CRO v9.xx.1_new_structure" xfId="12"/>
    <cellStyle name="Normál_INFO (2)" xfId="4"/>
    <cellStyle name="Normal_X40slo01i1r" xfId="10"/>
    <cellStyle name="Percent" xfId="9" builtinId="5"/>
    <cellStyle name="Percent 2" xfId="5"/>
    <cellStyle name="Percent 2 2" xfId="8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volvo\fin\Business%20Controller\New%20Pricing%20Mgmt\05%20MY\11_April%202004%20_05%20Strategy%20Changes\05MY%20Price%20Strategy%20CM&amp;Mixes%200427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155-1200/05%20Offer/Hub%20ECE/Financials/Pricelists/SEE/Slovenia/MY12/Price%20Overview%20SLO%20MY12%20w1120%20(2011-04-1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eams\revenue\laura\C212fi_Britai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eams/revenue/laura/C212fi_Britai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155-1200/05%20Offer/Hub%20ECE/Financials/Pricelists/SEE/Slovenia/MY13/Price%20Overview%20SLO%20MY13%20w1220%20(2012-04-23)%20-%20NOT%20AUTOMATED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INDOWS/Temporary%20Internet%20Files/OLK3334/2003%20JLR%20Pricing%20Strategy%20Approv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knilss32\Local%20Settings\Temp\V70MY05-2.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LRPublic\LR%20Japan\Network\Dealer%20List(English)\&#25312;&#28857;&#12522;&#12473;&#12488;&#6529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155-1600/001%20Product%20&amp;%20Offer/000%20CarCalcs/HR/TLCalc%20MY14%20w1346%20HR%20(2013-09-16)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155-1200/05%20Offer/Hub%20ECE/Financials/SEE_HM/PL%20Croatia%20MY09_Oct_preview_RR_e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XL40\LUX\98MY\TOWNCAR\98STRAT\newea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y%20Documents\XL40\LUX\98MY\TOWNCAR\98Intro\Devil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901478\Local%20Settings\Temporary%20Internet%20Files\OLKF\&#24341;&#32153;&#65288;&#23713;&#30000;&#8594;&#39318;&#34276;&#65331;&#65289;\&#22269;&#20869;&#36009;&#22770;&#29366;&#27841;\&#24341;&#32153;&#65288;&#23713;&#30000;&#8594;&#39318;&#34276;&#65331;&#65289;\&#22269;&#20869;&#36009;&#22770;&#29366;&#27841;\&#24341;&#32153;&#65288;&#23713;&#30000;&#8594;&#39318;&#34276;&#65331;&#65289;\&#22269;&#20869;&#36009;&#22770;&#29366;&#27841;\&#24341;&#32153;&#65288;&#23713;&#30000;&#8594;&#39318;&#34276;&#65331;&#65289;\&#22269;&#20869;&#36009;&#22770;&#29366;&#27841;00.5&#65288;Flash3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INDOWS/TEMP/xrfcs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ogram%20Files/Proprima/rptUSSpider.xla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trommer\Local%20Settings\Temporary%20Internet%20Files\OLK110\My%20Documents\Pricing%20Approval%20Signoff%20Shee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mtrommer/Local%20Settings/Temporary%20Internet%20Files/OLK110/My%20Documents/Pricing%20Approval%20Signoff%20She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y%20Documents\2004%20MY%20Price%20List_0212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214ppmr%231\c214ppmr%20JF1%20splitbase09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214ppmr#1/c214ppmr JF1 splitbase09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w00002\PROJ\Fin\Profit%20Forecast\2005\(0+12)\Consol\2%20Volv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WINDOWS\xlsheet.xla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cguggen1/Local%20Settings/Temp/CALCULATION%20MY06/S40%20CRO%20MY06%20CUSTOMER%20PRICE%20CALCULATION_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y%20Documents\MO%20C214_C307%20Technologies\C214%20Files\PPMR%232%20C214\PDB%237\c214ppmr%20JF1%20splitbase%20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MY intro vs 04MY first job"/>
      <sheetName val="series pricing"/>
      <sheetName val="#REF"/>
      <sheetName val="Mountaineer"/>
      <sheetName val="l eq"/>
      <sheetName val="Sheet1 (2)"/>
      <sheetName val="39 MOS"/>
      <sheetName val="850_APR"/>
      <sheetName val="ballROE97"/>
      <sheetName val="oldpep"/>
      <sheetName val="1997 Model"/>
      <sheetName val="DATA"/>
      <sheetName val="NA"/>
      <sheetName val="TotNA"/>
      <sheetName val="Parts"/>
      <sheetName val="wksWalks"/>
      <sheetName val="Ford Opt &amp; Avg Rev"/>
      <sheetName val="FEBECOA"/>
      <sheetName val="Macro Control"/>
      <sheetName val="SUM"/>
      <sheetName val="4-Series - Control Model"/>
      <sheetName val="05MY Price Strategy CM&amp;Mixes 04"/>
      <sheetName val="Opt PA1 Rev"/>
      <sheetName val="Opt PA1 Cost"/>
      <sheetName val="JUNE @ 8.55 PACKS"/>
      <sheetName val="JUNE @ 8.5075"/>
      <sheetName val="PA walk"/>
    </sheetNames>
    <definedNames>
      <definedName name="cran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0"/>
      <sheetName val="S40-V50"/>
      <sheetName val="C70"/>
      <sheetName val="S60-V60"/>
      <sheetName val="XC60"/>
      <sheetName val="V70"/>
      <sheetName val="XC70"/>
      <sheetName val="S80"/>
      <sheetName val="XC90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A4">
            <v>32</v>
          </cell>
          <cell r="B4" t="str">
            <v xml:space="preserve"> </v>
          </cell>
          <cell r="D4" t="str">
            <v>04</v>
          </cell>
          <cell r="E4" t="str">
            <v>2.0F</v>
          </cell>
        </row>
        <row r="5">
          <cell r="A5">
            <v>11</v>
          </cell>
          <cell r="B5" t="str">
            <v>Kinetic</v>
          </cell>
          <cell r="D5" t="str">
            <v>05</v>
          </cell>
          <cell r="E5" t="str">
            <v>2.5FT</v>
          </cell>
        </row>
        <row r="6">
          <cell r="A6">
            <v>12</v>
          </cell>
          <cell r="B6" t="str">
            <v>Momentum</v>
          </cell>
          <cell r="D6" t="str">
            <v>07</v>
          </cell>
          <cell r="E6" t="str">
            <v>T4F</v>
          </cell>
        </row>
        <row r="7">
          <cell r="A7">
            <v>13</v>
          </cell>
          <cell r="B7" t="str">
            <v>Summum</v>
          </cell>
          <cell r="D7">
            <v>20</v>
          </cell>
          <cell r="E7" t="str">
            <v>1.6</v>
          </cell>
        </row>
        <row r="8">
          <cell r="A8">
            <v>21</v>
          </cell>
          <cell r="B8" t="str">
            <v>Kinetic (7-Seat)</v>
          </cell>
          <cell r="D8">
            <v>30</v>
          </cell>
          <cell r="E8" t="str">
            <v>D5</v>
          </cell>
        </row>
        <row r="9">
          <cell r="A9">
            <v>22</v>
          </cell>
          <cell r="B9" t="str">
            <v>Momentum (7-Seat)</v>
          </cell>
          <cell r="D9">
            <v>38</v>
          </cell>
          <cell r="E9" t="str">
            <v>2.4i</v>
          </cell>
        </row>
        <row r="10">
          <cell r="A10">
            <v>23</v>
          </cell>
          <cell r="B10" t="str">
            <v>Summum (7-Seat)</v>
          </cell>
          <cell r="D10">
            <v>43</v>
          </cell>
          <cell r="E10" t="str">
            <v>2.0</v>
          </cell>
        </row>
        <row r="11">
          <cell r="A11">
            <v>28</v>
          </cell>
          <cell r="B11" t="str">
            <v>New Summum (7-Seat)</v>
          </cell>
          <cell r="D11">
            <v>44</v>
          </cell>
          <cell r="E11" t="str">
            <v>2.0T</v>
          </cell>
        </row>
        <row r="12">
          <cell r="A12">
            <v>64</v>
          </cell>
          <cell r="B12" t="str">
            <v>Executive</v>
          </cell>
          <cell r="D12">
            <v>45</v>
          </cell>
          <cell r="E12" t="str">
            <v>T3</v>
          </cell>
        </row>
        <row r="13">
          <cell r="A13">
            <v>65</v>
          </cell>
          <cell r="B13" t="str">
            <v xml:space="preserve">Executive </v>
          </cell>
          <cell r="D13">
            <v>47</v>
          </cell>
          <cell r="E13" t="str">
            <v>T5</v>
          </cell>
        </row>
        <row r="14">
          <cell r="A14">
            <v>67</v>
          </cell>
          <cell r="B14" t="str">
            <v>Executive (7-seat)</v>
          </cell>
          <cell r="D14">
            <v>48</v>
          </cell>
          <cell r="E14" t="str">
            <v>T4</v>
          </cell>
        </row>
        <row r="15">
          <cell r="A15">
            <v>81</v>
          </cell>
          <cell r="B15" t="str">
            <v>Volvo Ocean Race</v>
          </cell>
          <cell r="D15">
            <v>50</v>
          </cell>
          <cell r="E15" t="str">
            <v>D4</v>
          </cell>
        </row>
        <row r="16">
          <cell r="A16">
            <v>87</v>
          </cell>
          <cell r="B16" t="str">
            <v>VOR (7-Seat)</v>
          </cell>
          <cell r="D16">
            <v>52</v>
          </cell>
          <cell r="E16" t="str">
            <v>D3</v>
          </cell>
        </row>
        <row r="17">
          <cell r="A17" t="str">
            <v>R1</v>
          </cell>
          <cell r="B17" t="str">
            <v>R-Design (SV11)</v>
          </cell>
          <cell r="D17">
            <v>58</v>
          </cell>
          <cell r="E17" t="str">
            <v>D3</v>
          </cell>
        </row>
        <row r="18">
          <cell r="A18" t="str">
            <v>R2</v>
          </cell>
          <cell r="B18" t="str">
            <v>R-Design (SV12)</v>
          </cell>
          <cell r="D18">
            <v>60</v>
          </cell>
          <cell r="E18" t="str">
            <v>2.5T</v>
          </cell>
        </row>
        <row r="19">
          <cell r="A19" t="str">
            <v>R3</v>
          </cell>
          <cell r="B19" t="str">
            <v>R-Design (SV13)</v>
          </cell>
          <cell r="D19">
            <v>66</v>
          </cell>
          <cell r="E19" t="str">
            <v>2.4</v>
          </cell>
        </row>
        <row r="20">
          <cell r="A20" t="str">
            <v>R5</v>
          </cell>
          <cell r="B20" t="str">
            <v>R-Design</v>
          </cell>
          <cell r="D20">
            <v>67</v>
          </cell>
          <cell r="E20" t="str">
            <v>T5</v>
          </cell>
        </row>
        <row r="21">
          <cell r="A21" t="str">
            <v>R7</v>
          </cell>
          <cell r="B21" t="str">
            <v>R-Design (7-Seat)</v>
          </cell>
          <cell r="D21">
            <v>69</v>
          </cell>
          <cell r="E21" t="str">
            <v>D3</v>
          </cell>
        </row>
        <row r="22">
          <cell r="A22" t="str">
            <v>E0</v>
          </cell>
          <cell r="B22" t="str">
            <v xml:space="preserve"> </v>
          </cell>
          <cell r="D22">
            <v>70</v>
          </cell>
          <cell r="E22" t="str">
            <v>D5</v>
          </cell>
        </row>
        <row r="23">
          <cell r="A23" t="str">
            <v>E1</v>
          </cell>
          <cell r="B23" t="str">
            <v>Kinetic</v>
          </cell>
          <cell r="D23">
            <v>71</v>
          </cell>
          <cell r="E23" t="str">
            <v>D5</v>
          </cell>
        </row>
        <row r="24">
          <cell r="A24" t="str">
            <v>E2</v>
          </cell>
          <cell r="B24" t="str">
            <v>Momentum</v>
          </cell>
          <cell r="D24">
            <v>72</v>
          </cell>
          <cell r="E24" t="str">
            <v>2.4D</v>
          </cell>
        </row>
        <row r="25">
          <cell r="A25" t="str">
            <v>E3</v>
          </cell>
          <cell r="B25" t="str">
            <v>Summum</v>
          </cell>
          <cell r="D25">
            <v>75</v>
          </cell>
          <cell r="E25" t="str">
            <v>2.0D</v>
          </cell>
        </row>
        <row r="26">
          <cell r="A26" t="str">
            <v>S0</v>
          </cell>
          <cell r="B26" t="str">
            <v>(Start/Stop)</v>
          </cell>
          <cell r="D26">
            <v>76</v>
          </cell>
          <cell r="E26" t="str">
            <v>DRIVe</v>
          </cell>
        </row>
        <row r="27">
          <cell r="A27" t="str">
            <v>S1</v>
          </cell>
          <cell r="B27" t="str">
            <v>Kinetic (Start/Stop)</v>
          </cell>
          <cell r="D27">
            <v>77</v>
          </cell>
          <cell r="E27" t="str">
            <v>D5</v>
          </cell>
        </row>
        <row r="28">
          <cell r="A28" t="str">
            <v>S2</v>
          </cell>
          <cell r="B28" t="str">
            <v>Momentum (Start/Stop)</v>
          </cell>
          <cell r="D28">
            <v>80</v>
          </cell>
          <cell r="E28" t="str">
            <v>D3</v>
          </cell>
        </row>
        <row r="29">
          <cell r="A29" t="str">
            <v>S3</v>
          </cell>
          <cell r="B29" t="str">
            <v>Summum (Start/Stop)</v>
          </cell>
          <cell r="D29">
            <v>82</v>
          </cell>
          <cell r="E29" t="str">
            <v>D5</v>
          </cell>
        </row>
        <row r="30">
          <cell r="A30" t="str">
            <v>H1</v>
          </cell>
          <cell r="B30" t="str">
            <v>Kinetic (Start/Stop)</v>
          </cell>
          <cell r="D30">
            <v>83</v>
          </cell>
          <cell r="E30" t="str">
            <v>D5</v>
          </cell>
        </row>
        <row r="31">
          <cell r="A31" t="str">
            <v>H2</v>
          </cell>
          <cell r="B31" t="str">
            <v>Momentum (Start/Stop)</v>
          </cell>
          <cell r="D31">
            <v>84</v>
          </cell>
          <cell r="E31" t="str">
            <v>D2 (DRIVe)</v>
          </cell>
        </row>
        <row r="32">
          <cell r="A32" t="str">
            <v>H3</v>
          </cell>
          <cell r="B32" t="str">
            <v>Summum (Start/Stop)</v>
          </cell>
          <cell r="D32">
            <v>85</v>
          </cell>
          <cell r="E32" t="str">
            <v>V8</v>
          </cell>
        </row>
        <row r="33">
          <cell r="D33">
            <v>86</v>
          </cell>
          <cell r="E33" t="str">
            <v>D5</v>
          </cell>
        </row>
        <row r="34">
          <cell r="D34">
            <v>88</v>
          </cell>
          <cell r="E34" t="str">
            <v>D3</v>
          </cell>
        </row>
        <row r="35">
          <cell r="D35">
            <v>87</v>
          </cell>
          <cell r="E35" t="str">
            <v>D3 AWD</v>
          </cell>
        </row>
        <row r="36">
          <cell r="D36">
            <v>90</v>
          </cell>
          <cell r="E36" t="str">
            <v>T6</v>
          </cell>
        </row>
        <row r="37">
          <cell r="D37">
            <v>95</v>
          </cell>
          <cell r="E37" t="str">
            <v>3.2</v>
          </cell>
        </row>
        <row r="38">
          <cell r="D38">
            <v>98</v>
          </cell>
          <cell r="E38" t="str">
            <v>3.2</v>
          </cell>
        </row>
        <row r="39">
          <cell r="D39">
            <v>99</v>
          </cell>
          <cell r="E39" t="str">
            <v>T6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q. Adj. C212"/>
      <sheetName val="active 1.6"/>
      <sheetName val="active 1.6 (CP on Z)"/>
      <sheetName val="active 2.0 (2)"/>
      <sheetName val="urban 1.6"/>
      <sheetName val="urban 2.0 (2)"/>
      <sheetName val="Luxury 2.0"/>
      <sheetName val="C212 over Focus Zetec"/>
      <sheetName val="Series Over Series"/>
      <sheetName val="Profit-Margin (Proposed)"/>
      <sheetName val="Rev Adj"/>
      <sheetName val="series costs"/>
      <sheetName val="pack costs"/>
      <sheetName val="Exchange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8">
          <cell r="F18">
            <v>1.5409999999999999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q. Adj. C212"/>
      <sheetName val="active 1.6"/>
      <sheetName val="active 1.6 (CP on Z)"/>
      <sheetName val="active 2.0 (2)"/>
      <sheetName val="urban 1.6"/>
      <sheetName val="urban 2.0 (2)"/>
      <sheetName val="Luxury 2.0"/>
      <sheetName val="C212 over Focus Zetec"/>
      <sheetName val="Series Over Series"/>
      <sheetName val="Profit-Margin (Proposed)"/>
      <sheetName val="Rev Adj"/>
      <sheetName val="series costs"/>
      <sheetName val="pack costs"/>
      <sheetName val="Exchange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8">
          <cell r="F18">
            <v>1.5409999999999999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0"/>
      <sheetName val="V40"/>
      <sheetName val="C70"/>
      <sheetName val="S60-V60"/>
      <sheetName val="XC60"/>
      <sheetName val="V70"/>
      <sheetName val="XC70"/>
      <sheetName val="S80"/>
      <sheetName val="XC90"/>
      <sheetName val="Data"/>
    </sheetNames>
    <sheetDataSet>
      <sheetData sheetId="0">
        <row r="3">
          <cell r="E3" t="str">
            <v>Issued by</v>
          </cell>
        </row>
      </sheetData>
      <sheetData sheetId="1"/>
      <sheetData sheetId="2">
        <row r="1">
          <cell r="E1">
            <v>0</v>
          </cell>
        </row>
      </sheetData>
      <sheetData sheetId="3">
        <row r="1">
          <cell r="E1">
            <v>0</v>
          </cell>
        </row>
      </sheetData>
      <sheetData sheetId="4">
        <row r="1">
          <cell r="E1">
            <v>0</v>
          </cell>
        </row>
      </sheetData>
      <sheetData sheetId="5">
        <row r="1">
          <cell r="E1">
            <v>0</v>
          </cell>
        </row>
      </sheetData>
      <sheetData sheetId="6">
        <row r="1">
          <cell r="E1">
            <v>0</v>
          </cell>
        </row>
      </sheetData>
      <sheetData sheetId="7">
        <row r="1">
          <cell r="E1">
            <v>0</v>
          </cell>
        </row>
      </sheetData>
      <sheetData sheetId="8">
        <row r="12">
          <cell r="E12" t="str">
            <v>275-6921-001-18</v>
          </cell>
        </row>
      </sheetData>
      <sheetData sheetId="9">
        <row r="4">
          <cell r="A4">
            <v>32</v>
          </cell>
          <cell r="G4">
            <v>0</v>
          </cell>
          <cell r="H4" t="str">
            <v>6-speed automatic</v>
          </cell>
        </row>
        <row r="5">
          <cell r="G5">
            <v>1</v>
          </cell>
          <cell r="H5" t="str">
            <v>6-speed manual</v>
          </cell>
        </row>
        <row r="6">
          <cell r="G6">
            <v>2</v>
          </cell>
          <cell r="H6" t="str">
            <v>5-speed manual</v>
          </cell>
        </row>
        <row r="7">
          <cell r="G7">
            <v>4</v>
          </cell>
          <cell r="H7" t="str">
            <v>6-speed manual AWD</v>
          </cell>
        </row>
        <row r="8">
          <cell r="G8">
            <v>6</v>
          </cell>
          <cell r="H8" t="str">
            <v>6-speed automatic AWD</v>
          </cell>
        </row>
        <row r="9">
          <cell r="G9">
            <v>7</v>
          </cell>
          <cell r="H9" t="str">
            <v>5-speed automatic AWD</v>
          </cell>
        </row>
        <row r="10">
          <cell r="G10">
            <v>9</v>
          </cell>
          <cell r="H10" t="str">
            <v>5-speed automatic</v>
          </cell>
        </row>
        <row r="11">
          <cell r="G11" t="str">
            <v>B</v>
          </cell>
          <cell r="H11" t="str">
            <v>6-speed powershift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Title"/>
      <sheetName val="IF"/>
      <sheetName val="1"/>
      <sheetName val="Att I - Volvo"/>
      <sheetName val="2F"/>
      <sheetName val="2"/>
      <sheetName val="Attachment 1_UK X-TYPE"/>
      <sheetName val="Attachment 1_UK S-TYPE"/>
      <sheetName val="Attachment 1_UK X350"/>
      <sheetName val="Attachment 1_Germany X-TYPE"/>
      <sheetName val="Attachment 1_Germany S-TYPE"/>
      <sheetName val="Attachment 1_Germany X350"/>
      <sheetName val="Attachment 1_US X-TYPE"/>
      <sheetName val="Attachment 1_US S-TYPE"/>
      <sheetName val="Attachment 1_US X350"/>
      <sheetName val="Attachment 1_Japan X-TYPE"/>
      <sheetName val="Attachment 1_Japan S-TYPE"/>
      <sheetName val="Attachment 1_UK Range Rover"/>
      <sheetName val="Attachment 1_UK Discovery"/>
      <sheetName val="Attachment 1_UK Defender"/>
      <sheetName val="Attachment 1_Germany RangeRover"/>
      <sheetName val="Attachment 1_Germany Discovery"/>
      <sheetName val="Attachment 1_Germany Defender"/>
      <sheetName val="Attachment 1_US Range Rover"/>
      <sheetName val="Attachment 1_US Discovery"/>
      <sheetName val="Attachment 1_Japan Range Rover"/>
      <sheetName val="Attachment 2"/>
      <sheetName val="Attachment 3"/>
      <sheetName val="Revised Facer_Jaguar"/>
      <sheetName val="Revised Facer_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pproval Sheet"/>
      <sheetName val="2. Overview of Effects"/>
      <sheetName val="3. Proposal Summary"/>
      <sheetName val="4. Specification Changes"/>
      <sheetName val="5. Car Calculation"/>
      <sheetName val="6. Packages and Options"/>
      <sheetName val="7. Value Analysis"/>
      <sheetName val="8. Decision Effect"/>
      <sheetName val="9. Income Statement"/>
      <sheetName val="10. Impact per Q"/>
      <sheetName val="11. Price Change TF - Pno12"/>
      <sheetName val="12. Price Change TF - Pkg,Opt"/>
      <sheetName val="Data Entry"/>
      <sheetName val="Revenue Worksheet"/>
      <sheetName val="Valid pno"/>
      <sheetName val="Tables"/>
      <sheetName val="Change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pno9</v>
          </cell>
          <cell r="B1" t="str">
            <v>Mkt + pno12</v>
          </cell>
          <cell r="C1" t="str">
            <v>Description</v>
          </cell>
          <cell r="D1" t="str">
            <v>Mkt</v>
          </cell>
          <cell r="E1" t="str">
            <v>Typ</v>
          </cell>
          <cell r="F1" t="str">
            <v>EN</v>
          </cell>
          <cell r="G1" t="str">
            <v>SV</v>
          </cell>
          <cell r="H1" t="str">
            <v>B</v>
          </cell>
          <cell r="I1" t="str">
            <v>G</v>
          </cell>
          <cell r="J1" t="str">
            <v>S</v>
          </cell>
          <cell r="K1" t="str">
            <v>MC</v>
          </cell>
          <cell r="L1" t="str">
            <v>Fuel Type</v>
          </cell>
          <cell r="M1" t="str">
            <v>Num. Cyl.</v>
          </cell>
          <cell r="N1" t="str">
            <v>Engine Output (hk)</v>
          </cell>
          <cell r="O1" t="str">
            <v>Engine Output (kW)</v>
          </cell>
          <cell r="P1" t="str">
            <v>Engine Capacity (cc)</v>
          </cell>
          <cell r="Q1" t="str">
            <v>Fuel Cons. (Comb. L/100km)</v>
          </cell>
          <cell r="R1" t="str">
            <v>Min Curb Weight (kg)</v>
          </cell>
          <cell r="S1" t="str">
            <v>Current Mat. Cost</v>
          </cell>
          <cell r="T1" t="str">
            <v>Current F/D/W Cost</v>
          </cell>
          <cell r="U1" t="str">
            <v>After Mat. Cost</v>
          </cell>
          <cell r="V1" t="str">
            <v>After F/D/W Cost</v>
          </cell>
        </row>
        <row r="2">
          <cell r="A2" t="str">
            <v>184923215</v>
          </cell>
          <cell r="B2" t="str">
            <v>392184923215150</v>
          </cell>
          <cell r="C2" t="str">
            <v xml:space="preserve">S80 2.9 Classic -&gt; Entry </v>
          </cell>
          <cell r="D2">
            <v>392</v>
          </cell>
          <cell r="E2">
            <v>184</v>
          </cell>
          <cell r="F2">
            <v>92</v>
          </cell>
          <cell r="G2">
            <v>32</v>
          </cell>
          <cell r="H2">
            <v>1</v>
          </cell>
          <cell r="I2">
            <v>5</v>
          </cell>
          <cell r="J2">
            <v>1</v>
          </cell>
          <cell r="K2">
            <v>50</v>
          </cell>
          <cell r="S2">
            <v>-138956</v>
          </cell>
          <cell r="U2">
            <v>-138956</v>
          </cell>
        </row>
        <row r="3">
          <cell r="A3" t="str">
            <v>184923215</v>
          </cell>
          <cell r="B3" t="str">
            <v>392184923215250</v>
          </cell>
          <cell r="C3" t="str">
            <v xml:space="preserve">S80 2.9 Classic -&gt; Entry </v>
          </cell>
          <cell r="D3">
            <v>392</v>
          </cell>
          <cell r="E3">
            <v>184</v>
          </cell>
          <cell r="F3">
            <v>92</v>
          </cell>
          <cell r="G3">
            <v>32</v>
          </cell>
          <cell r="H3">
            <v>1</v>
          </cell>
          <cell r="I3">
            <v>5</v>
          </cell>
          <cell r="J3">
            <v>2</v>
          </cell>
          <cell r="K3">
            <v>50</v>
          </cell>
          <cell r="S3">
            <v>-138956</v>
          </cell>
          <cell r="U3">
            <v>-138956</v>
          </cell>
        </row>
        <row r="4">
          <cell r="A4" t="str">
            <v>184915215</v>
          </cell>
          <cell r="B4" t="str">
            <v>392184915215150</v>
          </cell>
          <cell r="C4" t="str">
            <v xml:space="preserve">S80 T-6 </v>
          </cell>
          <cell r="D4">
            <v>392</v>
          </cell>
          <cell r="E4">
            <v>184</v>
          </cell>
          <cell r="F4">
            <v>91</v>
          </cell>
          <cell r="G4">
            <v>52</v>
          </cell>
          <cell r="H4">
            <v>1</v>
          </cell>
          <cell r="I4">
            <v>5</v>
          </cell>
          <cell r="J4">
            <v>1</v>
          </cell>
          <cell r="K4">
            <v>50</v>
          </cell>
          <cell r="S4">
            <v>-147391</v>
          </cell>
          <cell r="U4">
            <v>-147391</v>
          </cell>
        </row>
        <row r="5">
          <cell r="A5" t="str">
            <v>184915215</v>
          </cell>
          <cell r="B5" t="str">
            <v>392184915215250</v>
          </cell>
          <cell r="C5" t="str">
            <v xml:space="preserve">S80 T-6 </v>
          </cell>
          <cell r="D5">
            <v>392</v>
          </cell>
          <cell r="E5">
            <v>184</v>
          </cell>
          <cell r="F5">
            <v>91</v>
          </cell>
          <cell r="G5">
            <v>52</v>
          </cell>
          <cell r="H5">
            <v>1</v>
          </cell>
          <cell r="I5">
            <v>5</v>
          </cell>
          <cell r="J5">
            <v>2</v>
          </cell>
          <cell r="K5">
            <v>50</v>
          </cell>
          <cell r="S5">
            <v>-147391</v>
          </cell>
          <cell r="U5">
            <v>-147391</v>
          </cell>
        </row>
        <row r="6">
          <cell r="A6" t="str">
            <v>184916415</v>
          </cell>
          <cell r="B6" t="str">
            <v>392184916415150</v>
          </cell>
          <cell r="C6" t="str">
            <v>S80 TE -&gt;Royal</v>
          </cell>
          <cell r="D6">
            <v>392</v>
          </cell>
          <cell r="E6">
            <v>184</v>
          </cell>
          <cell r="F6">
            <v>91</v>
          </cell>
          <cell r="G6">
            <v>64</v>
          </cell>
          <cell r="H6">
            <v>1</v>
          </cell>
          <cell r="I6">
            <v>5</v>
          </cell>
          <cell r="J6">
            <v>1</v>
          </cell>
          <cell r="K6">
            <v>50</v>
          </cell>
          <cell r="S6">
            <v>-167477</v>
          </cell>
          <cell r="U6">
            <v>-167477</v>
          </cell>
        </row>
        <row r="7">
          <cell r="A7" t="str">
            <v>184916415</v>
          </cell>
          <cell r="B7" t="str">
            <v>392184916415250</v>
          </cell>
          <cell r="C7" t="str">
            <v>S80 TE -&gt;Royal</v>
          </cell>
          <cell r="D7">
            <v>392</v>
          </cell>
          <cell r="E7">
            <v>184</v>
          </cell>
          <cell r="F7">
            <v>91</v>
          </cell>
          <cell r="G7">
            <v>64</v>
          </cell>
          <cell r="H7">
            <v>1</v>
          </cell>
          <cell r="I7">
            <v>5</v>
          </cell>
          <cell r="J7">
            <v>2</v>
          </cell>
          <cell r="K7">
            <v>50</v>
          </cell>
          <cell r="S7">
            <v>-167477</v>
          </cell>
          <cell r="U7">
            <v>-167477</v>
          </cell>
        </row>
        <row r="8">
          <cell r="A8" t="str">
            <v>295593217</v>
          </cell>
          <cell r="B8" t="str">
            <v>392295593217250</v>
          </cell>
          <cell r="C8" t="str">
            <v>XC70 Entry</v>
          </cell>
          <cell r="D8">
            <v>392</v>
          </cell>
          <cell r="E8" t="str">
            <v>295</v>
          </cell>
          <cell r="F8" t="str">
            <v>59</v>
          </cell>
          <cell r="G8" t="str">
            <v>32</v>
          </cell>
          <cell r="H8" t="str">
            <v>1</v>
          </cell>
          <cell r="I8" t="str">
            <v>7</v>
          </cell>
          <cell r="J8" t="str">
            <v>2</v>
          </cell>
          <cell r="K8" t="str">
            <v>50</v>
          </cell>
          <cell r="S8">
            <v>-145562</v>
          </cell>
          <cell r="U8">
            <v>-145562</v>
          </cell>
        </row>
        <row r="9">
          <cell r="A9" t="str">
            <v>295595217</v>
          </cell>
          <cell r="B9" t="str">
            <v>392295595217250</v>
          </cell>
          <cell r="C9" t="str">
            <v>XC70 2.5T Special Edition</v>
          </cell>
          <cell r="D9">
            <v>392</v>
          </cell>
          <cell r="E9" t="str">
            <v>295</v>
          </cell>
          <cell r="F9" t="str">
            <v>59</v>
          </cell>
          <cell r="G9" t="str">
            <v>52</v>
          </cell>
          <cell r="H9" t="str">
            <v>1</v>
          </cell>
          <cell r="I9" t="str">
            <v>7</v>
          </cell>
          <cell r="J9" t="str">
            <v>2</v>
          </cell>
          <cell r="K9" t="str">
            <v>50</v>
          </cell>
          <cell r="S9">
            <v>-147444</v>
          </cell>
          <cell r="U9">
            <v>-147444</v>
          </cell>
        </row>
        <row r="10">
          <cell r="A10" t="str">
            <v>295595217</v>
          </cell>
          <cell r="B10" t="str">
            <v>392295595217250</v>
          </cell>
          <cell r="C10" t="str">
            <v>XC70 2.5T</v>
          </cell>
          <cell r="D10">
            <v>392</v>
          </cell>
          <cell r="E10" t="str">
            <v>295</v>
          </cell>
          <cell r="F10" t="str">
            <v>59</v>
          </cell>
          <cell r="G10" t="str">
            <v>52</v>
          </cell>
          <cell r="H10" t="str">
            <v>1</v>
          </cell>
          <cell r="I10" t="str">
            <v>7</v>
          </cell>
          <cell r="J10" t="str">
            <v>2</v>
          </cell>
          <cell r="K10" t="str">
            <v>50</v>
          </cell>
          <cell r="S10">
            <v>-147444</v>
          </cell>
          <cell r="U10">
            <v>-147444</v>
          </cell>
        </row>
        <row r="11">
          <cell r="A11" t="str">
            <v>285653219</v>
          </cell>
          <cell r="B11" t="str">
            <v>392285653219250</v>
          </cell>
          <cell r="C11" t="str">
            <v>V70 140hp</v>
          </cell>
          <cell r="D11">
            <v>392</v>
          </cell>
          <cell r="E11" t="str">
            <v>285</v>
          </cell>
          <cell r="F11" t="str">
            <v>65</v>
          </cell>
          <cell r="G11" t="str">
            <v>32</v>
          </cell>
          <cell r="H11" t="str">
            <v>1</v>
          </cell>
          <cell r="I11" t="str">
            <v>9</v>
          </cell>
          <cell r="J11" t="str">
            <v>2</v>
          </cell>
          <cell r="K11" t="str">
            <v>50</v>
          </cell>
          <cell r="S11">
            <v>-130672</v>
          </cell>
          <cell r="U11">
            <v>-130672</v>
          </cell>
        </row>
        <row r="12">
          <cell r="A12" t="str">
            <v>285613219</v>
          </cell>
          <cell r="B12" t="str">
            <v>392285613219250</v>
          </cell>
          <cell r="C12" t="str">
            <v>V70 2.4 170hp</v>
          </cell>
          <cell r="D12">
            <v>392</v>
          </cell>
          <cell r="E12" t="str">
            <v>285</v>
          </cell>
          <cell r="F12" t="str">
            <v>61</v>
          </cell>
          <cell r="G12" t="str">
            <v>32</v>
          </cell>
          <cell r="H12" t="str">
            <v>1</v>
          </cell>
          <cell r="I12" t="str">
            <v>9</v>
          </cell>
          <cell r="J12" t="str">
            <v>2</v>
          </cell>
          <cell r="K12" t="str">
            <v>50</v>
          </cell>
          <cell r="S12">
            <v>-138209</v>
          </cell>
          <cell r="U12">
            <v>-138209</v>
          </cell>
        </row>
        <row r="13">
          <cell r="A13" t="str">
            <v>285593229</v>
          </cell>
          <cell r="B13" t="str">
            <v>392285593229250</v>
          </cell>
          <cell r="C13" t="str">
            <v>V70 2.5T</v>
          </cell>
          <cell r="D13">
            <v>392</v>
          </cell>
          <cell r="E13" t="str">
            <v>285</v>
          </cell>
          <cell r="F13" t="str">
            <v>59</v>
          </cell>
          <cell r="G13" t="str">
            <v>32</v>
          </cell>
          <cell r="H13" t="str">
            <v>2</v>
          </cell>
          <cell r="I13" t="str">
            <v>9</v>
          </cell>
          <cell r="J13" t="str">
            <v>2</v>
          </cell>
          <cell r="K13" t="str">
            <v>50</v>
          </cell>
          <cell r="S13">
            <v>-143802</v>
          </cell>
          <cell r="U13">
            <v>-143802</v>
          </cell>
        </row>
        <row r="14">
          <cell r="A14" t="str">
            <v>285593227</v>
          </cell>
          <cell r="B14" t="str">
            <v>392285593227250</v>
          </cell>
          <cell r="C14" t="str">
            <v>V70 AWD</v>
          </cell>
          <cell r="D14">
            <v>392</v>
          </cell>
          <cell r="E14" t="str">
            <v>285</v>
          </cell>
          <cell r="F14" t="str">
            <v>59</v>
          </cell>
          <cell r="G14" t="str">
            <v>32</v>
          </cell>
          <cell r="H14" t="str">
            <v>2</v>
          </cell>
          <cell r="I14" t="str">
            <v>7</v>
          </cell>
          <cell r="J14" t="str">
            <v>2</v>
          </cell>
          <cell r="K14" t="str">
            <v>50</v>
          </cell>
          <cell r="S14">
            <v>-157087</v>
          </cell>
          <cell r="U14">
            <v>-157087</v>
          </cell>
        </row>
        <row r="15">
          <cell r="A15" t="str">
            <v>285543229</v>
          </cell>
          <cell r="B15" t="str">
            <v>392285543229250</v>
          </cell>
          <cell r="C15" t="str">
            <v>V70 T5</v>
          </cell>
          <cell r="D15">
            <v>392</v>
          </cell>
          <cell r="E15" t="str">
            <v>285</v>
          </cell>
          <cell r="F15" t="str">
            <v>54</v>
          </cell>
          <cell r="G15" t="str">
            <v>32</v>
          </cell>
          <cell r="H15" t="str">
            <v>2</v>
          </cell>
          <cell r="I15" t="str">
            <v>9</v>
          </cell>
          <cell r="J15" t="str">
            <v>2</v>
          </cell>
          <cell r="K15" t="str">
            <v>50</v>
          </cell>
          <cell r="S15">
            <v>-163758</v>
          </cell>
          <cell r="U15">
            <v>-163758</v>
          </cell>
        </row>
        <row r="16">
          <cell r="S16">
            <v>-138209</v>
          </cell>
          <cell r="U16">
            <v>-138209</v>
          </cell>
        </row>
        <row r="17">
          <cell r="A17" t="str">
            <v>285529327</v>
          </cell>
          <cell r="B17" t="str">
            <v>392285529327250</v>
          </cell>
          <cell r="C17" t="str">
            <v>V70 R</v>
          </cell>
          <cell r="D17">
            <v>392</v>
          </cell>
          <cell r="E17" t="str">
            <v>285</v>
          </cell>
          <cell r="F17" t="str">
            <v>52</v>
          </cell>
          <cell r="G17" t="str">
            <v>93</v>
          </cell>
          <cell r="H17" t="str">
            <v>2</v>
          </cell>
          <cell r="I17" t="str">
            <v>7</v>
          </cell>
          <cell r="J17" t="str">
            <v>2</v>
          </cell>
          <cell r="K17" t="str">
            <v>50</v>
          </cell>
          <cell r="S17">
            <v>-184074</v>
          </cell>
          <cell r="U17">
            <v>-184074</v>
          </cell>
        </row>
        <row r="18">
          <cell r="A18" t="str">
            <v>285653219</v>
          </cell>
          <cell r="B18" t="str">
            <v>392285653219150</v>
          </cell>
          <cell r="C18" t="str">
            <v>V70 140hp</v>
          </cell>
          <cell r="D18">
            <v>392</v>
          </cell>
          <cell r="E18" t="str">
            <v>285</v>
          </cell>
          <cell r="F18" t="str">
            <v>65</v>
          </cell>
          <cell r="G18" t="str">
            <v>32</v>
          </cell>
          <cell r="H18" t="str">
            <v>1</v>
          </cell>
          <cell r="I18" t="str">
            <v>9</v>
          </cell>
          <cell r="J18" t="str">
            <v>1</v>
          </cell>
          <cell r="K18" t="str">
            <v>50</v>
          </cell>
          <cell r="S18">
            <v>-130672</v>
          </cell>
          <cell r="U18">
            <v>-130672</v>
          </cell>
        </row>
        <row r="19">
          <cell r="A19" t="str">
            <v>285613219</v>
          </cell>
          <cell r="B19" t="str">
            <v>392285613219150</v>
          </cell>
          <cell r="C19" t="str">
            <v>V70 2.4 170hp</v>
          </cell>
          <cell r="D19">
            <v>392</v>
          </cell>
          <cell r="E19" t="str">
            <v>285</v>
          </cell>
          <cell r="F19" t="str">
            <v>61</v>
          </cell>
          <cell r="G19" t="str">
            <v>32</v>
          </cell>
          <cell r="H19" t="str">
            <v>1</v>
          </cell>
          <cell r="I19" t="str">
            <v>9</v>
          </cell>
          <cell r="J19" t="str">
            <v>1</v>
          </cell>
          <cell r="K19" t="str">
            <v>50</v>
          </cell>
          <cell r="S19">
            <v>-138209</v>
          </cell>
          <cell r="U19">
            <v>-138209</v>
          </cell>
        </row>
        <row r="20">
          <cell r="A20" t="str">
            <v>285593229</v>
          </cell>
          <cell r="B20" t="str">
            <v>392285593229150</v>
          </cell>
          <cell r="C20" t="str">
            <v>V70 2.5T</v>
          </cell>
          <cell r="D20">
            <v>392</v>
          </cell>
          <cell r="E20" t="str">
            <v>285</v>
          </cell>
          <cell r="F20" t="str">
            <v>59</v>
          </cell>
          <cell r="G20" t="str">
            <v>32</v>
          </cell>
          <cell r="H20" t="str">
            <v>2</v>
          </cell>
          <cell r="I20" t="str">
            <v>9</v>
          </cell>
          <cell r="J20" t="str">
            <v>1</v>
          </cell>
          <cell r="K20" t="str">
            <v>50</v>
          </cell>
          <cell r="S20">
            <v>-143802</v>
          </cell>
          <cell r="U20">
            <v>-143802</v>
          </cell>
        </row>
        <row r="21">
          <cell r="A21" t="str">
            <v>285593227</v>
          </cell>
          <cell r="B21" t="str">
            <v>392285593227150</v>
          </cell>
          <cell r="C21" t="str">
            <v>V70 AWD</v>
          </cell>
          <cell r="D21">
            <v>392</v>
          </cell>
          <cell r="E21" t="str">
            <v>285</v>
          </cell>
          <cell r="F21" t="str">
            <v>59</v>
          </cell>
          <cell r="G21" t="str">
            <v>32</v>
          </cell>
          <cell r="H21" t="str">
            <v>2</v>
          </cell>
          <cell r="I21" t="str">
            <v>7</v>
          </cell>
          <cell r="J21" t="str">
            <v>1</v>
          </cell>
          <cell r="K21" t="str">
            <v>50</v>
          </cell>
          <cell r="S21">
            <v>-157087</v>
          </cell>
          <cell r="U21">
            <v>-157087</v>
          </cell>
        </row>
        <row r="22">
          <cell r="A22" t="str">
            <v>285543219</v>
          </cell>
          <cell r="B22" t="str">
            <v>392285543219250</v>
          </cell>
          <cell r="C22" t="str">
            <v>V70 T5</v>
          </cell>
          <cell r="D22">
            <v>392</v>
          </cell>
          <cell r="E22" t="str">
            <v>285</v>
          </cell>
          <cell r="F22" t="str">
            <v>54</v>
          </cell>
          <cell r="G22" t="str">
            <v>32</v>
          </cell>
          <cell r="H22" t="str">
            <v>1</v>
          </cell>
          <cell r="I22" t="str">
            <v>9</v>
          </cell>
          <cell r="J22" t="str">
            <v>2</v>
          </cell>
          <cell r="K22" t="str">
            <v>50</v>
          </cell>
          <cell r="S22">
            <v>-163758</v>
          </cell>
          <cell r="U22">
            <v>-163758</v>
          </cell>
        </row>
        <row r="23">
          <cell r="A23" t="str">
            <v>285543229</v>
          </cell>
          <cell r="B23" t="str">
            <v>392285543229150</v>
          </cell>
          <cell r="C23" t="str">
            <v>V70 T5</v>
          </cell>
          <cell r="D23">
            <v>392</v>
          </cell>
          <cell r="E23" t="str">
            <v>285</v>
          </cell>
          <cell r="F23" t="str">
            <v>54</v>
          </cell>
          <cell r="G23" t="str">
            <v>32</v>
          </cell>
          <cell r="H23" t="str">
            <v>2</v>
          </cell>
          <cell r="I23" t="str">
            <v>9</v>
          </cell>
          <cell r="J23" t="str">
            <v>1</v>
          </cell>
          <cell r="K23" t="str">
            <v>50</v>
          </cell>
          <cell r="S23">
            <v>-163758</v>
          </cell>
          <cell r="U23">
            <v>-163758</v>
          </cell>
        </row>
        <row r="24">
          <cell r="A24" t="str">
            <v>285529327</v>
          </cell>
          <cell r="B24" t="str">
            <v>392285529327150</v>
          </cell>
          <cell r="C24" t="str">
            <v>V70 R</v>
          </cell>
          <cell r="D24">
            <v>392</v>
          </cell>
          <cell r="E24" t="str">
            <v>285</v>
          </cell>
          <cell r="F24" t="str">
            <v>52</v>
          </cell>
          <cell r="G24" t="str">
            <v>93</v>
          </cell>
          <cell r="H24" t="str">
            <v>2</v>
          </cell>
          <cell r="I24" t="str">
            <v>7</v>
          </cell>
          <cell r="J24" t="str">
            <v>1</v>
          </cell>
          <cell r="K24" t="str">
            <v>50</v>
          </cell>
          <cell r="S24">
            <v>-184074</v>
          </cell>
          <cell r="U24">
            <v>-184074</v>
          </cell>
        </row>
        <row r="25">
          <cell r="A25" t="str">
            <v>285619929</v>
          </cell>
          <cell r="B25" t="str">
            <v>392285619929150</v>
          </cell>
          <cell r="C25" t="str">
            <v>V70 Dynamic</v>
          </cell>
          <cell r="D25">
            <v>392</v>
          </cell>
          <cell r="E25" t="str">
            <v>285</v>
          </cell>
          <cell r="F25" t="str">
            <v>61</v>
          </cell>
          <cell r="G25" t="str">
            <v>99</v>
          </cell>
          <cell r="H25" t="str">
            <v>2</v>
          </cell>
          <cell r="I25" t="str">
            <v>9</v>
          </cell>
          <cell r="J25" t="str">
            <v>1</v>
          </cell>
          <cell r="K25" t="str">
            <v>50</v>
          </cell>
          <cell r="S25">
            <v>-143802</v>
          </cell>
          <cell r="U25">
            <v>-143802</v>
          </cell>
        </row>
        <row r="26">
          <cell r="A26" t="str">
            <v>285619929</v>
          </cell>
          <cell r="B26" t="str">
            <v>392285619929250</v>
          </cell>
          <cell r="C26" t="str">
            <v>V70 Dynamic</v>
          </cell>
          <cell r="D26">
            <v>392</v>
          </cell>
          <cell r="E26" t="str">
            <v>285</v>
          </cell>
          <cell r="F26" t="str">
            <v>61</v>
          </cell>
          <cell r="G26" t="str">
            <v>99</v>
          </cell>
          <cell r="H26" t="str">
            <v>2</v>
          </cell>
          <cell r="I26" t="str">
            <v>9</v>
          </cell>
          <cell r="J26" t="str">
            <v>2</v>
          </cell>
          <cell r="K26" t="str">
            <v>50</v>
          </cell>
          <cell r="S26">
            <v>-143802</v>
          </cell>
          <cell r="U26">
            <v>-143802</v>
          </cell>
        </row>
        <row r="27">
          <cell r="A27" t="str">
            <v>285593217</v>
          </cell>
          <cell r="B27" t="str">
            <v>392285593217250</v>
          </cell>
          <cell r="C27" t="str">
            <v>V70 AWD</v>
          </cell>
          <cell r="D27">
            <v>392</v>
          </cell>
          <cell r="E27" t="str">
            <v>285</v>
          </cell>
          <cell r="F27" t="str">
            <v>59</v>
          </cell>
          <cell r="G27" t="str">
            <v>32</v>
          </cell>
          <cell r="H27" t="str">
            <v>1</v>
          </cell>
          <cell r="I27" t="str">
            <v>7</v>
          </cell>
          <cell r="J27" t="str">
            <v>2</v>
          </cell>
          <cell r="K27" t="str">
            <v>50</v>
          </cell>
          <cell r="S27">
            <v>-130672</v>
          </cell>
          <cell r="U27">
            <v>-130672</v>
          </cell>
        </row>
        <row r="28">
          <cell r="A28" t="str">
            <v>285613229</v>
          </cell>
          <cell r="B28" t="str">
            <v>392285613229150</v>
          </cell>
          <cell r="C28" t="str">
            <v>V70 2.4 170hp</v>
          </cell>
          <cell r="D28">
            <v>392</v>
          </cell>
          <cell r="E28" t="str">
            <v>285</v>
          </cell>
          <cell r="F28" t="str">
            <v>61</v>
          </cell>
          <cell r="G28" t="str">
            <v>32</v>
          </cell>
          <cell r="H28" t="str">
            <v>2</v>
          </cell>
          <cell r="I28" t="str">
            <v>9</v>
          </cell>
          <cell r="J28" t="str">
            <v>1</v>
          </cell>
          <cell r="K28" t="str">
            <v>50</v>
          </cell>
          <cell r="S28">
            <v>-138209</v>
          </cell>
          <cell r="U28">
            <v>-138209</v>
          </cell>
        </row>
        <row r="29">
          <cell r="A29" t="str">
            <v>285593219</v>
          </cell>
          <cell r="B29" t="str">
            <v>392285593219150</v>
          </cell>
          <cell r="C29" t="str">
            <v>V70 2.5T</v>
          </cell>
          <cell r="D29">
            <v>392</v>
          </cell>
          <cell r="E29" t="str">
            <v>285</v>
          </cell>
          <cell r="F29" t="str">
            <v>59</v>
          </cell>
          <cell r="G29" t="str">
            <v>32</v>
          </cell>
          <cell r="H29" t="str">
            <v>1</v>
          </cell>
          <cell r="I29" t="str">
            <v>9</v>
          </cell>
          <cell r="J29" t="str">
            <v>1</v>
          </cell>
          <cell r="K29" t="str">
            <v>50</v>
          </cell>
          <cell r="S29">
            <v>-143802</v>
          </cell>
          <cell r="U29">
            <v>-143802</v>
          </cell>
        </row>
        <row r="30">
          <cell r="A30" t="str">
            <v>285593217</v>
          </cell>
          <cell r="B30" t="str">
            <v>392285593217150</v>
          </cell>
          <cell r="C30" t="str">
            <v>V70 AWD</v>
          </cell>
          <cell r="D30">
            <v>392</v>
          </cell>
          <cell r="E30" t="str">
            <v>285</v>
          </cell>
          <cell r="F30" t="str">
            <v>59</v>
          </cell>
          <cell r="G30" t="str">
            <v>32</v>
          </cell>
          <cell r="H30" t="str">
            <v>1</v>
          </cell>
          <cell r="I30" t="str">
            <v>7</v>
          </cell>
          <cell r="J30" t="str">
            <v>1</v>
          </cell>
          <cell r="K30" t="str">
            <v>50</v>
          </cell>
          <cell r="S30">
            <v>-157087</v>
          </cell>
          <cell r="U30">
            <v>-157087</v>
          </cell>
        </row>
        <row r="31">
          <cell r="A31" t="str">
            <v>285543219</v>
          </cell>
          <cell r="B31" t="str">
            <v>392285543219150</v>
          </cell>
          <cell r="C31" t="str">
            <v>V70 T5</v>
          </cell>
          <cell r="D31">
            <v>392</v>
          </cell>
          <cell r="E31" t="str">
            <v>285</v>
          </cell>
          <cell r="F31" t="str">
            <v>54</v>
          </cell>
          <cell r="G31" t="str">
            <v>32</v>
          </cell>
          <cell r="H31" t="str">
            <v>1</v>
          </cell>
          <cell r="I31" t="str">
            <v>9</v>
          </cell>
          <cell r="J31" t="str">
            <v>1</v>
          </cell>
          <cell r="K31" t="str">
            <v>50</v>
          </cell>
          <cell r="S31">
            <v>-163758</v>
          </cell>
          <cell r="U31">
            <v>-163758</v>
          </cell>
        </row>
        <row r="32">
          <cell r="A32" t="str">
            <v>285593219</v>
          </cell>
          <cell r="B32" t="str">
            <v>392285593219250</v>
          </cell>
          <cell r="C32" t="str">
            <v>V70 2.5T</v>
          </cell>
          <cell r="D32">
            <v>392</v>
          </cell>
          <cell r="E32" t="str">
            <v>285</v>
          </cell>
          <cell r="F32" t="str">
            <v>59</v>
          </cell>
          <cell r="G32" t="str">
            <v>32</v>
          </cell>
          <cell r="H32" t="str">
            <v>1</v>
          </cell>
          <cell r="I32" t="str">
            <v>9</v>
          </cell>
          <cell r="J32" t="str">
            <v>2</v>
          </cell>
          <cell r="K32" t="str">
            <v>50</v>
          </cell>
          <cell r="S32">
            <v>-163758</v>
          </cell>
          <cell r="U32">
            <v>-163758</v>
          </cell>
        </row>
        <row r="33">
          <cell r="A33" t="str">
            <v>285613229</v>
          </cell>
          <cell r="B33" t="str">
            <v>392285613229250</v>
          </cell>
          <cell r="C33" t="str">
            <v>V70 2.4 170hp</v>
          </cell>
          <cell r="D33">
            <v>392</v>
          </cell>
          <cell r="E33" t="str">
            <v>285</v>
          </cell>
          <cell r="F33" t="str">
            <v>61</v>
          </cell>
          <cell r="G33" t="str">
            <v>32</v>
          </cell>
          <cell r="H33" t="str">
            <v>2</v>
          </cell>
          <cell r="I33" t="str">
            <v>9</v>
          </cell>
          <cell r="J33" t="str">
            <v>2</v>
          </cell>
          <cell r="K33" t="str">
            <v>50</v>
          </cell>
          <cell r="S33">
            <v>-184074</v>
          </cell>
          <cell r="U33">
            <v>-184074</v>
          </cell>
        </row>
        <row r="44">
          <cell r="B44" t="str">
            <v>000065</v>
          </cell>
          <cell r="C44" t="str">
            <v>Headlamp washer</v>
          </cell>
          <cell r="N44">
            <v>-380</v>
          </cell>
        </row>
        <row r="45">
          <cell r="B45" t="str">
            <v>000413</v>
          </cell>
          <cell r="C45" t="str">
            <v>Parking brake lever</v>
          </cell>
          <cell r="N45">
            <v>-70</v>
          </cell>
        </row>
        <row r="46">
          <cell r="B46" t="str">
            <v>000447</v>
          </cell>
          <cell r="C46" t="str">
            <v>Audio max</v>
          </cell>
          <cell r="N46">
            <v>-970</v>
          </cell>
        </row>
        <row r="47">
          <cell r="B47" t="str">
            <v>000451</v>
          </cell>
          <cell r="C47" t="str">
            <v>Mesh inlays</v>
          </cell>
          <cell r="N47">
            <v>-290</v>
          </cell>
        </row>
        <row r="48">
          <cell r="B48" t="str">
            <v>AAXX</v>
          </cell>
          <cell r="C48" t="str">
            <v>Spors leather seat</v>
          </cell>
          <cell r="N48">
            <v>-2110</v>
          </cell>
        </row>
        <row r="49">
          <cell r="B49" t="str">
            <v>000532</v>
          </cell>
          <cell r="C49" t="str">
            <v>16" alloy Pegasus</v>
          </cell>
          <cell r="N49">
            <v>-1070</v>
          </cell>
        </row>
        <row r="50">
          <cell r="B50" t="str">
            <v>000078</v>
          </cell>
          <cell r="C50" t="str">
            <v>Luggage cover</v>
          </cell>
          <cell r="N50">
            <v>-310</v>
          </cell>
        </row>
        <row r="51">
          <cell r="B51" t="str">
            <v>000603</v>
          </cell>
          <cell r="C51" t="str">
            <v>BLIS</v>
          </cell>
          <cell r="N51">
            <v>-2600</v>
          </cell>
        </row>
        <row r="52">
          <cell r="B52" t="str">
            <v>000641</v>
          </cell>
          <cell r="C52" t="str">
            <v>Pass airbag cutoff switch</v>
          </cell>
          <cell r="N52">
            <v>-250</v>
          </cell>
        </row>
        <row r="53">
          <cell r="B53" t="str">
            <v>000503</v>
          </cell>
          <cell r="C53" t="str">
            <v>Premium sound</v>
          </cell>
        </row>
        <row r="54">
          <cell r="B54" t="str">
            <v>000016</v>
          </cell>
          <cell r="C54" t="str">
            <v>Fog lamp in front spoiler</v>
          </cell>
          <cell r="N54">
            <v>-190</v>
          </cell>
        </row>
        <row r="55">
          <cell r="B55" t="str">
            <v>000038</v>
          </cell>
          <cell r="C55" t="str">
            <v>Rear spoiler</v>
          </cell>
          <cell r="N55">
            <v>-900</v>
          </cell>
        </row>
        <row r="57">
          <cell r="B57" t="str">
            <v>000437</v>
          </cell>
          <cell r="C57" t="str">
            <v>Aluminum inlay</v>
          </cell>
          <cell r="N57">
            <v>-640</v>
          </cell>
        </row>
        <row r="58">
          <cell r="B58" t="str">
            <v>800060</v>
          </cell>
          <cell r="C58" t="str">
            <v>Inscription interior</v>
          </cell>
          <cell r="N58">
            <v>-15788</v>
          </cell>
        </row>
      </sheetData>
      <sheetData sheetId="15">
        <row r="1">
          <cell r="A1">
            <v>57</v>
          </cell>
        </row>
        <row r="3">
          <cell r="A3">
            <v>1</v>
          </cell>
          <cell r="B3" t="str">
            <v>Algeria</v>
          </cell>
          <cell r="C3" t="str">
            <v>VCOC</v>
          </cell>
          <cell r="D3" t="str">
            <v>USD</v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>No</v>
          </cell>
          <cell r="K3">
            <v>6172</v>
          </cell>
          <cell r="O3">
            <v>12</v>
          </cell>
        </row>
        <row r="4">
          <cell r="A4">
            <v>2</v>
          </cell>
          <cell r="B4" t="str">
            <v>Angola</v>
          </cell>
          <cell r="C4" t="str">
            <v>VCOC</v>
          </cell>
          <cell r="D4" t="str">
            <v>USD</v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>No</v>
          </cell>
          <cell r="K4">
            <v>6186</v>
          </cell>
          <cell r="O4">
            <v>24</v>
          </cell>
        </row>
        <row r="5">
          <cell r="A5">
            <v>3</v>
          </cell>
          <cell r="B5" t="str">
            <v>Argentina</v>
          </cell>
          <cell r="C5" t="str">
            <v>VCOC</v>
          </cell>
          <cell r="D5" t="str">
            <v>ARA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>Yes</v>
          </cell>
          <cell r="K5">
            <v>8887</v>
          </cell>
          <cell r="O5">
            <v>32</v>
          </cell>
        </row>
        <row r="6">
          <cell r="A6">
            <v>4</v>
          </cell>
          <cell r="B6" t="str">
            <v>Armenia</v>
          </cell>
          <cell r="C6" t="str">
            <v>VCOC</v>
          </cell>
          <cell r="D6" t="str">
            <v>USD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>No</v>
          </cell>
          <cell r="K6">
            <v>5624</v>
          </cell>
          <cell r="O6">
            <v>51</v>
          </cell>
        </row>
        <row r="7">
          <cell r="A7">
            <v>5</v>
          </cell>
          <cell r="B7" t="str">
            <v>Australia</v>
          </cell>
          <cell r="C7" t="str">
            <v>VCAP</v>
          </cell>
          <cell r="D7" t="str">
            <v>AUD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>Yes</v>
          </cell>
          <cell r="K7">
            <v>6111</v>
          </cell>
          <cell r="O7">
            <v>36</v>
          </cell>
        </row>
        <row r="8">
          <cell r="A8">
            <v>6</v>
          </cell>
          <cell r="B8" t="str">
            <v>Austria</v>
          </cell>
          <cell r="C8" t="str">
            <v>Central Europe</v>
          </cell>
          <cell r="D8" t="str">
            <v>EUR</v>
          </cell>
          <cell r="E8">
            <v>0.2</v>
          </cell>
          <cell r="F8">
            <v>0.1</v>
          </cell>
          <cell r="G8" t="str">
            <v/>
          </cell>
          <cell r="H8">
            <v>0.06</v>
          </cell>
          <cell r="I8">
            <v>0.04</v>
          </cell>
          <cell r="J8" t="str">
            <v>Yes</v>
          </cell>
          <cell r="K8">
            <v>4853</v>
          </cell>
          <cell r="L8" t="str">
            <v>B+</v>
          </cell>
          <cell r="M8" t="str">
            <v>B+</v>
          </cell>
          <cell r="O8">
            <v>40</v>
          </cell>
        </row>
        <row r="9">
          <cell r="A9">
            <v>7</v>
          </cell>
          <cell r="B9" t="str">
            <v>Azerbaijan</v>
          </cell>
          <cell r="C9" t="str">
            <v>VCOC</v>
          </cell>
          <cell r="D9" t="str">
            <v>USD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>No</v>
          </cell>
          <cell r="K9">
            <v>5486</v>
          </cell>
          <cell r="O9">
            <v>31</v>
          </cell>
        </row>
        <row r="10">
          <cell r="A10">
            <v>8</v>
          </cell>
          <cell r="B10" t="str">
            <v>Bahrain</v>
          </cell>
          <cell r="C10" t="str">
            <v>VCOC</v>
          </cell>
          <cell r="D10" t="str">
            <v>USD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>No</v>
          </cell>
          <cell r="K10">
            <v>5469</v>
          </cell>
          <cell r="O10">
            <v>48</v>
          </cell>
        </row>
        <row r="11">
          <cell r="A11">
            <v>9</v>
          </cell>
          <cell r="B11" t="str">
            <v>Bangladesh</v>
          </cell>
          <cell r="C11" t="str">
            <v>VCOC</v>
          </cell>
          <cell r="D11" t="str">
            <v>USD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>No</v>
          </cell>
          <cell r="K11">
            <v>5490</v>
          </cell>
          <cell r="O11">
            <v>50</v>
          </cell>
        </row>
        <row r="12">
          <cell r="A12">
            <v>10</v>
          </cell>
          <cell r="B12" t="str">
            <v>Barbados</v>
          </cell>
          <cell r="C12" t="str">
            <v>VCOC</v>
          </cell>
          <cell r="D12" t="str">
            <v>USD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>No</v>
          </cell>
          <cell r="K12">
            <v>5544</v>
          </cell>
          <cell r="O12">
            <v>52</v>
          </cell>
        </row>
        <row r="13">
          <cell r="A13">
            <v>11</v>
          </cell>
          <cell r="B13" t="str">
            <v>Belarus</v>
          </cell>
          <cell r="C13" t="str">
            <v>VCOC</v>
          </cell>
          <cell r="D13" t="str">
            <v>USD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>No</v>
          </cell>
          <cell r="K13">
            <v>4953</v>
          </cell>
        </row>
        <row r="14">
          <cell r="A14">
            <v>12</v>
          </cell>
          <cell r="B14" t="str">
            <v>Belgium</v>
          </cell>
          <cell r="C14" t="str">
            <v>BeNeLUK</v>
          </cell>
          <cell r="D14" t="str">
            <v>EUR</v>
          </cell>
          <cell r="E14">
            <v>0.21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>Yes</v>
          </cell>
          <cell r="K14">
            <v>4504</v>
          </cell>
          <cell r="L14" t="str">
            <v>B+</v>
          </cell>
          <cell r="M14" t="str">
            <v>B+</v>
          </cell>
          <cell r="O14">
            <v>56</v>
          </cell>
        </row>
        <row r="15">
          <cell r="A15">
            <v>13</v>
          </cell>
          <cell r="B15" t="str">
            <v>Bolivia</v>
          </cell>
          <cell r="C15" t="str">
            <v>VCOC</v>
          </cell>
          <cell r="D15" t="str">
            <v>USD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>No</v>
          </cell>
          <cell r="K15">
            <v>5563</v>
          </cell>
          <cell r="O15">
            <v>68</v>
          </cell>
        </row>
        <row r="16">
          <cell r="A16">
            <v>14</v>
          </cell>
          <cell r="B16" t="str">
            <v>Bosnia and Herzegovina</v>
          </cell>
          <cell r="C16" t="str">
            <v>Central Europe</v>
          </cell>
          <cell r="D16" t="str">
            <v>USD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>No</v>
          </cell>
          <cell r="K16">
            <v>4934</v>
          </cell>
          <cell r="L16" t="str">
            <v>B+</v>
          </cell>
          <cell r="M16" t="str">
            <v>B+</v>
          </cell>
        </row>
        <row r="17">
          <cell r="A17">
            <v>15</v>
          </cell>
          <cell r="B17" t="str">
            <v>Botswana</v>
          </cell>
          <cell r="C17" t="str">
            <v>VCOC</v>
          </cell>
          <cell r="D17" t="str">
            <v>USD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>No</v>
          </cell>
          <cell r="K17">
            <v>6189</v>
          </cell>
          <cell r="O17">
            <v>72</v>
          </cell>
        </row>
        <row r="18">
          <cell r="A18">
            <v>16</v>
          </cell>
          <cell r="B18" t="str">
            <v>Brazil</v>
          </cell>
          <cell r="C18" t="str">
            <v>VCOC</v>
          </cell>
          <cell r="D18" t="str">
            <v>BRL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>Yes</v>
          </cell>
          <cell r="K18">
            <v>5202</v>
          </cell>
          <cell r="O18">
            <v>76</v>
          </cell>
        </row>
        <row r="19">
          <cell r="A19">
            <v>17</v>
          </cell>
          <cell r="B19" t="str">
            <v>Brunei</v>
          </cell>
          <cell r="C19" t="str">
            <v>VCAP</v>
          </cell>
          <cell r="D19" t="str">
            <v>USD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>No</v>
          </cell>
          <cell r="K19">
            <v>5954</v>
          </cell>
          <cell r="O19">
            <v>96</v>
          </cell>
        </row>
        <row r="20">
          <cell r="A20">
            <v>18</v>
          </cell>
          <cell r="B20" t="str">
            <v>Bulgaria</v>
          </cell>
          <cell r="C20" t="str">
            <v>Central Europe</v>
          </cell>
          <cell r="D20" t="str">
            <v>EUR</v>
          </cell>
          <cell r="E20">
            <v>0.2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>No</v>
          </cell>
          <cell r="K20">
            <v>4974</v>
          </cell>
          <cell r="O20">
            <v>100</v>
          </cell>
        </row>
        <row r="21">
          <cell r="A21">
            <v>19</v>
          </cell>
          <cell r="B21" t="str">
            <v>Canada</v>
          </cell>
          <cell r="C21" t="str">
            <v>NAFTA</v>
          </cell>
          <cell r="D21" t="str">
            <v>CAD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>Yes</v>
          </cell>
          <cell r="K21">
            <v>5100</v>
          </cell>
          <cell r="O21">
            <v>124</v>
          </cell>
        </row>
        <row r="22">
          <cell r="A22">
            <v>20</v>
          </cell>
          <cell r="B22" t="str">
            <v>Chile</v>
          </cell>
          <cell r="C22" t="str">
            <v>VCOC</v>
          </cell>
          <cell r="D22" t="str">
            <v>CLP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>No</v>
          </cell>
          <cell r="K22">
            <v>5564</v>
          </cell>
          <cell r="O22">
            <v>152</v>
          </cell>
        </row>
        <row r="23">
          <cell r="A23">
            <v>21</v>
          </cell>
          <cell r="B23" t="str">
            <v>China</v>
          </cell>
          <cell r="C23" t="str">
            <v>VCAP</v>
          </cell>
          <cell r="D23" t="str">
            <v>CNY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>No</v>
          </cell>
          <cell r="K23">
            <v>6051</v>
          </cell>
          <cell r="O23">
            <v>156</v>
          </cell>
        </row>
        <row r="24">
          <cell r="A24">
            <v>22</v>
          </cell>
          <cell r="B24" t="str">
            <v>Colombia</v>
          </cell>
          <cell r="C24" t="str">
            <v>VCOC</v>
          </cell>
          <cell r="D24" t="str">
            <v>COP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>No</v>
          </cell>
          <cell r="K24">
            <v>5561</v>
          </cell>
          <cell r="O24">
            <v>170</v>
          </cell>
        </row>
        <row r="25">
          <cell r="A25">
            <v>23</v>
          </cell>
          <cell r="B25" t="str">
            <v>Costa Rica</v>
          </cell>
          <cell r="C25" t="str">
            <v>VCOC</v>
          </cell>
          <cell r="D25" t="str">
            <v>USD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>No</v>
          </cell>
          <cell r="K25">
            <v>5553</v>
          </cell>
          <cell r="O25">
            <v>188</v>
          </cell>
        </row>
        <row r="26">
          <cell r="A26">
            <v>24</v>
          </cell>
          <cell r="B26" t="str">
            <v>Croatia</v>
          </cell>
          <cell r="C26" t="str">
            <v>Central Europe</v>
          </cell>
          <cell r="D26" t="str">
            <v>EUR</v>
          </cell>
          <cell r="E26">
            <v>0.2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>No</v>
          </cell>
          <cell r="K26">
            <v>4933</v>
          </cell>
          <cell r="L26" t="str">
            <v>B+</v>
          </cell>
          <cell r="M26" t="str">
            <v>B+</v>
          </cell>
          <cell r="O26">
            <v>178</v>
          </cell>
        </row>
        <row r="27">
          <cell r="A27">
            <v>25</v>
          </cell>
          <cell r="B27" t="str">
            <v>Cuba</v>
          </cell>
          <cell r="C27" t="str">
            <v>VCOC</v>
          </cell>
          <cell r="D27" t="str">
            <v>USD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>No</v>
          </cell>
          <cell r="K27">
            <v>5552</v>
          </cell>
          <cell r="O27">
            <v>192</v>
          </cell>
        </row>
        <row r="28">
          <cell r="A28">
            <v>26</v>
          </cell>
          <cell r="B28" t="str">
            <v>Cyprus</v>
          </cell>
          <cell r="C28" t="str">
            <v>VCOC</v>
          </cell>
          <cell r="D28" t="str">
            <v>EUR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>No</v>
          </cell>
          <cell r="K28">
            <v>5462</v>
          </cell>
          <cell r="O28">
            <v>196</v>
          </cell>
        </row>
        <row r="29">
          <cell r="A29">
            <v>27</v>
          </cell>
          <cell r="B29" t="str">
            <v>Czech Republic</v>
          </cell>
          <cell r="C29" t="str">
            <v>Central Europe</v>
          </cell>
          <cell r="D29" t="str">
            <v>CZK</v>
          </cell>
          <cell r="E29">
            <v>0.19</v>
          </cell>
          <cell r="F29">
            <v>0.1</v>
          </cell>
          <cell r="G29" t="str">
            <v/>
          </cell>
          <cell r="H29">
            <v>0.04</v>
          </cell>
          <cell r="I29">
            <v>0.02</v>
          </cell>
          <cell r="J29" t="str">
            <v>Yes</v>
          </cell>
          <cell r="K29">
            <v>4950</v>
          </cell>
          <cell r="O29">
            <v>203</v>
          </cell>
        </row>
        <row r="30">
          <cell r="A30">
            <v>28</v>
          </cell>
          <cell r="B30" t="str">
            <v>Denmark</v>
          </cell>
          <cell r="C30" t="str">
            <v>Northern Europe</v>
          </cell>
          <cell r="D30" t="str">
            <v>DKK</v>
          </cell>
          <cell r="E30">
            <v>0.25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>Yes</v>
          </cell>
          <cell r="K30">
            <v>4150</v>
          </cell>
          <cell r="O30">
            <v>208</v>
          </cell>
        </row>
        <row r="31">
          <cell r="A31">
            <v>29</v>
          </cell>
          <cell r="B31" t="str">
            <v>Dominican Republic</v>
          </cell>
          <cell r="C31" t="str">
            <v>VCOC</v>
          </cell>
          <cell r="D31" t="str">
            <v>USD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>No</v>
          </cell>
          <cell r="K31">
            <v>5557</v>
          </cell>
          <cell r="O31">
            <v>214</v>
          </cell>
        </row>
        <row r="32">
          <cell r="A32">
            <v>30</v>
          </cell>
          <cell r="B32" t="str">
            <v>Egypt</v>
          </cell>
          <cell r="C32" t="str">
            <v>VCOC</v>
          </cell>
          <cell r="D32" t="str">
            <v>USD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>No</v>
          </cell>
          <cell r="K32">
            <v>6175</v>
          </cell>
          <cell r="O32">
            <v>818</v>
          </cell>
        </row>
        <row r="33">
          <cell r="A33">
            <v>31</v>
          </cell>
          <cell r="B33" t="str">
            <v>El Salvador</v>
          </cell>
          <cell r="C33" t="str">
            <v>VCOC</v>
          </cell>
          <cell r="D33" t="str">
            <v>USD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>No</v>
          </cell>
          <cell r="K33">
            <v>5549</v>
          </cell>
          <cell r="O33">
            <v>222</v>
          </cell>
        </row>
        <row r="34">
          <cell r="A34">
            <v>32</v>
          </cell>
          <cell r="B34" t="str">
            <v>Ecuador</v>
          </cell>
          <cell r="C34" t="str">
            <v>VCOC</v>
          </cell>
          <cell r="D34" t="str">
            <v>USD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>No</v>
          </cell>
          <cell r="K34">
            <v>5562</v>
          </cell>
          <cell r="O34">
            <v>218</v>
          </cell>
        </row>
        <row r="35">
          <cell r="A35">
            <v>33</v>
          </cell>
          <cell r="B35" t="str">
            <v>Estonia</v>
          </cell>
          <cell r="C35" t="str">
            <v>VCOC</v>
          </cell>
          <cell r="D35" t="str">
            <v>EUR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>No</v>
          </cell>
          <cell r="K35">
            <v>4923</v>
          </cell>
          <cell r="O35">
            <v>225</v>
          </cell>
        </row>
        <row r="36">
          <cell r="A36">
            <v>34</v>
          </cell>
          <cell r="B36" t="str">
            <v>Ethiopia</v>
          </cell>
          <cell r="C36" t="str">
            <v>VCOC</v>
          </cell>
          <cell r="D36" t="str">
            <v>USD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>No</v>
          </cell>
          <cell r="K36">
            <v>6183</v>
          </cell>
          <cell r="O36">
            <v>230</v>
          </cell>
        </row>
        <row r="37">
          <cell r="A37">
            <v>35</v>
          </cell>
          <cell r="B37" t="str">
            <v>Fiji</v>
          </cell>
          <cell r="C37" t="str">
            <v>VCAP</v>
          </cell>
          <cell r="D37" t="str">
            <v>USD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>No</v>
          </cell>
          <cell r="K37">
            <v>6166</v>
          </cell>
          <cell r="O37">
            <v>242</v>
          </cell>
        </row>
        <row r="38">
          <cell r="A38">
            <v>36</v>
          </cell>
          <cell r="B38" t="str">
            <v>Finland</v>
          </cell>
          <cell r="C38" t="str">
            <v>Northern Europe</v>
          </cell>
          <cell r="D38" t="str">
            <v>EUR</v>
          </cell>
          <cell r="E38">
            <v>0.22</v>
          </cell>
          <cell r="F38">
            <v>0.1</v>
          </cell>
          <cell r="G38">
            <v>0</v>
          </cell>
          <cell r="H38">
            <v>3.5999999999999997E-2</v>
          </cell>
          <cell r="I38">
            <v>4.5999999999999999E-2</v>
          </cell>
          <cell r="J38" t="str">
            <v>Yes</v>
          </cell>
          <cell r="K38">
            <v>4200</v>
          </cell>
          <cell r="O38">
            <v>246</v>
          </cell>
        </row>
        <row r="39">
          <cell r="A39">
            <v>37</v>
          </cell>
          <cell r="B39" t="str">
            <v>France</v>
          </cell>
          <cell r="C39" t="str">
            <v>Southern Europe</v>
          </cell>
          <cell r="D39" t="str">
            <v>EUR</v>
          </cell>
          <cell r="E39">
            <v>0.19600000000000001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>Yes</v>
          </cell>
          <cell r="K39">
            <v>4730</v>
          </cell>
          <cell r="L39" t="str">
            <v>B+</v>
          </cell>
          <cell r="M39" t="str">
            <v>B+</v>
          </cell>
          <cell r="O39">
            <v>250</v>
          </cell>
        </row>
        <row r="40">
          <cell r="A40">
            <v>38</v>
          </cell>
          <cell r="B40" t="str">
            <v>French Polynesia</v>
          </cell>
          <cell r="C40" t="str">
            <v>VCAP</v>
          </cell>
          <cell r="D40" t="str">
            <v>USD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>No</v>
          </cell>
          <cell r="K40">
            <v>6167</v>
          </cell>
        </row>
        <row r="41">
          <cell r="A41">
            <v>39</v>
          </cell>
          <cell r="B41" t="str">
            <v>Georgia</v>
          </cell>
          <cell r="C41" t="str">
            <v>VCOC</v>
          </cell>
          <cell r="D41" t="str">
            <v>USD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>No</v>
          </cell>
          <cell r="K41">
            <v>5487</v>
          </cell>
        </row>
        <row r="42">
          <cell r="A42">
            <v>40</v>
          </cell>
          <cell r="B42" t="str">
            <v>Germany</v>
          </cell>
          <cell r="C42" t="str">
            <v>Central Europe</v>
          </cell>
          <cell r="D42" t="str">
            <v>EUR</v>
          </cell>
          <cell r="E42">
            <v>0.16</v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>Yes</v>
          </cell>
          <cell r="K42">
            <v>4311</v>
          </cell>
          <cell r="L42" t="str">
            <v>B+</v>
          </cell>
          <cell r="M42" t="str">
            <v>B+</v>
          </cell>
          <cell r="O42">
            <v>280</v>
          </cell>
        </row>
        <row r="43">
          <cell r="A43">
            <v>41</v>
          </cell>
          <cell r="B43" t="str">
            <v>Ghana</v>
          </cell>
          <cell r="C43" t="str">
            <v>VCOC</v>
          </cell>
          <cell r="D43" t="str">
            <v>USD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>No</v>
          </cell>
          <cell r="K43">
            <v>6216</v>
          </cell>
          <cell r="O43">
            <v>288</v>
          </cell>
        </row>
        <row r="44">
          <cell r="A44">
            <v>42</v>
          </cell>
          <cell r="B44" t="str">
            <v>Greece</v>
          </cell>
          <cell r="C44" t="str">
            <v>Southern Europe</v>
          </cell>
          <cell r="D44" t="str">
            <v>EUR</v>
          </cell>
          <cell r="E44">
            <v>0.18</v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>Yes</v>
          </cell>
          <cell r="K44">
            <v>4930</v>
          </cell>
          <cell r="O44">
            <v>301</v>
          </cell>
        </row>
        <row r="45">
          <cell r="A45">
            <v>43</v>
          </cell>
          <cell r="B45" t="str">
            <v>Guadeloupe</v>
          </cell>
          <cell r="C45" t="str">
            <v>VCOC</v>
          </cell>
          <cell r="D45" t="str">
            <v>USD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>No</v>
          </cell>
          <cell r="K45">
            <v>5571</v>
          </cell>
          <cell r="O45">
            <v>312</v>
          </cell>
        </row>
        <row r="46">
          <cell r="A46">
            <v>44</v>
          </cell>
          <cell r="B46" t="str">
            <v>Guatemala</v>
          </cell>
          <cell r="C46" t="str">
            <v>VCOC</v>
          </cell>
          <cell r="D46" t="str">
            <v>USD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>No</v>
          </cell>
          <cell r="K46">
            <v>5555</v>
          </cell>
          <cell r="O46">
            <v>320</v>
          </cell>
        </row>
        <row r="47">
          <cell r="A47">
            <v>45</v>
          </cell>
          <cell r="B47" t="str">
            <v>Honduras</v>
          </cell>
          <cell r="C47" t="str">
            <v>VCOC</v>
          </cell>
          <cell r="D47" t="str">
            <v>USD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>No</v>
          </cell>
          <cell r="K47">
            <v>5573</v>
          </cell>
          <cell r="O47">
            <v>340</v>
          </cell>
        </row>
        <row r="48">
          <cell r="A48">
            <v>46</v>
          </cell>
          <cell r="B48" t="str">
            <v>Hong Kong</v>
          </cell>
          <cell r="C48" t="str">
            <v>VCAP</v>
          </cell>
          <cell r="D48" t="str">
            <v>HKD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>No</v>
          </cell>
          <cell r="K48">
            <v>5901</v>
          </cell>
          <cell r="O48">
            <v>344</v>
          </cell>
        </row>
        <row r="49">
          <cell r="A49">
            <v>47</v>
          </cell>
          <cell r="B49" t="str">
            <v>Hungary</v>
          </cell>
          <cell r="C49" t="str">
            <v>Central Europe</v>
          </cell>
          <cell r="D49" t="str">
            <v>HUF</v>
          </cell>
          <cell r="E49">
            <v>0.25</v>
          </cell>
          <cell r="F49">
            <v>0.08</v>
          </cell>
          <cell r="G49">
            <v>0</v>
          </cell>
          <cell r="H49">
            <v>0.06</v>
          </cell>
          <cell r="I49">
            <v>0.02</v>
          </cell>
          <cell r="J49" t="str">
            <v>Yes</v>
          </cell>
          <cell r="K49">
            <v>4962</v>
          </cell>
          <cell r="O49">
            <v>348</v>
          </cell>
        </row>
        <row r="50">
          <cell r="A50">
            <v>48</v>
          </cell>
          <cell r="B50" t="str">
            <v>Iceland</v>
          </cell>
          <cell r="C50" t="str">
            <v>BeNeLUK</v>
          </cell>
          <cell r="D50" t="str">
            <v>EUR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>No</v>
          </cell>
          <cell r="K50">
            <v>4251</v>
          </cell>
          <cell r="O50">
            <v>352</v>
          </cell>
        </row>
        <row r="51">
          <cell r="A51">
            <v>49</v>
          </cell>
          <cell r="B51" t="str">
            <v>India</v>
          </cell>
          <cell r="C51" t="str">
            <v>VCOC</v>
          </cell>
          <cell r="D51" t="str">
            <v>INR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>No</v>
          </cell>
          <cell r="K51">
            <v>5484</v>
          </cell>
          <cell r="O51">
            <v>356</v>
          </cell>
        </row>
        <row r="52">
          <cell r="A52">
            <v>50</v>
          </cell>
          <cell r="B52" t="str">
            <v>Indonesia</v>
          </cell>
          <cell r="C52" t="str">
            <v>VCAP</v>
          </cell>
          <cell r="D52" t="str">
            <v>IDR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>Yes</v>
          </cell>
          <cell r="K52">
            <v>8910</v>
          </cell>
          <cell r="O52">
            <v>360</v>
          </cell>
        </row>
        <row r="53">
          <cell r="A53">
            <v>51</v>
          </cell>
          <cell r="B53" t="str">
            <v>Iran</v>
          </cell>
          <cell r="C53" t="str">
            <v>VCOC</v>
          </cell>
          <cell r="D53" t="str">
            <v>USD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>No</v>
          </cell>
          <cell r="K53">
            <v>5474</v>
          </cell>
          <cell r="O53">
            <v>364</v>
          </cell>
        </row>
        <row r="54">
          <cell r="A54">
            <v>52</v>
          </cell>
          <cell r="B54" t="str">
            <v>Iraq</v>
          </cell>
          <cell r="C54" t="str">
            <v>VCOC</v>
          </cell>
          <cell r="D54" t="str">
            <v>USD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>No</v>
          </cell>
          <cell r="K54">
            <v>5473</v>
          </cell>
          <cell r="O54">
            <v>368</v>
          </cell>
        </row>
        <row r="55">
          <cell r="A55">
            <v>53</v>
          </cell>
          <cell r="B55" t="str">
            <v>Israel</v>
          </cell>
          <cell r="C55" t="str">
            <v>VCOC</v>
          </cell>
          <cell r="D55" t="str">
            <v>USD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>No</v>
          </cell>
          <cell r="K55">
            <v>5451</v>
          </cell>
          <cell r="O55">
            <v>376</v>
          </cell>
        </row>
        <row r="56">
          <cell r="A56">
            <v>54</v>
          </cell>
          <cell r="B56" t="str">
            <v>Italy</v>
          </cell>
          <cell r="C56" t="str">
            <v>Southern Europe</v>
          </cell>
          <cell r="D56" t="str">
            <v>EUR</v>
          </cell>
          <cell r="E56">
            <v>0.2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>Yes</v>
          </cell>
          <cell r="K56">
            <v>4900</v>
          </cell>
          <cell r="L56" t="str">
            <v>B+</v>
          </cell>
          <cell r="M56" t="str">
            <v>B+</v>
          </cell>
          <cell r="O56">
            <v>380</v>
          </cell>
        </row>
        <row r="57">
          <cell r="A57">
            <v>55</v>
          </cell>
          <cell r="B57" t="str">
            <v>Ivory Coast</v>
          </cell>
          <cell r="C57" t="str">
            <v>VCOC</v>
          </cell>
          <cell r="D57" t="str">
            <v>USD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>No</v>
          </cell>
          <cell r="K57">
            <v>6196</v>
          </cell>
          <cell r="O57">
            <v>384</v>
          </cell>
        </row>
        <row r="58">
          <cell r="A58">
            <v>56</v>
          </cell>
          <cell r="B58" t="str">
            <v>Jamaica</v>
          </cell>
          <cell r="C58" t="str">
            <v>VCOC</v>
          </cell>
          <cell r="D58" t="str">
            <v>USD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>No</v>
          </cell>
          <cell r="K58">
            <v>5556</v>
          </cell>
          <cell r="O58">
            <v>388</v>
          </cell>
        </row>
        <row r="59">
          <cell r="A59">
            <v>57</v>
          </cell>
          <cell r="B59" t="str">
            <v>Japan</v>
          </cell>
          <cell r="C59" t="str">
            <v>VCJ</v>
          </cell>
          <cell r="D59" t="str">
            <v>JPY</v>
          </cell>
          <cell r="E59">
            <v>0.05</v>
          </cell>
          <cell r="F59">
            <v>0.16500000000000001</v>
          </cell>
          <cell r="G59">
            <v>0</v>
          </cell>
          <cell r="H59">
            <v>0.02</v>
          </cell>
          <cell r="I59">
            <v>0</v>
          </cell>
          <cell r="J59" t="str">
            <v>Yes</v>
          </cell>
          <cell r="K59">
            <v>8889</v>
          </cell>
          <cell r="L59">
            <v>0.85</v>
          </cell>
          <cell r="O59">
            <v>392</v>
          </cell>
        </row>
        <row r="60">
          <cell r="A60">
            <v>58</v>
          </cell>
          <cell r="B60" t="str">
            <v>Jordan</v>
          </cell>
          <cell r="C60" t="str">
            <v>VCOC</v>
          </cell>
          <cell r="D60" t="str">
            <v>USD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>No</v>
          </cell>
          <cell r="K60">
            <v>5472</v>
          </cell>
          <cell r="O60">
            <v>400</v>
          </cell>
        </row>
        <row r="61">
          <cell r="A61">
            <v>59</v>
          </cell>
          <cell r="B61" t="str">
            <v>Kazakhstan</v>
          </cell>
          <cell r="C61" t="str">
            <v>VCOC</v>
          </cell>
          <cell r="D61" t="str">
            <v>USD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>No</v>
          </cell>
          <cell r="K61">
            <v>5482</v>
          </cell>
          <cell r="O61">
            <v>399</v>
          </cell>
        </row>
        <row r="62">
          <cell r="A62">
            <v>60</v>
          </cell>
          <cell r="B62" t="str">
            <v>Kenya</v>
          </cell>
          <cell r="C62" t="str">
            <v>VCOC</v>
          </cell>
          <cell r="D62" t="str">
            <v>USD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>No</v>
          </cell>
          <cell r="K62">
            <v>6185</v>
          </cell>
          <cell r="O62">
            <v>404</v>
          </cell>
        </row>
        <row r="63">
          <cell r="A63">
            <v>61</v>
          </cell>
          <cell r="B63" t="str">
            <v>Kuwait</v>
          </cell>
          <cell r="C63" t="str">
            <v>VCOC</v>
          </cell>
          <cell r="D63" t="str">
            <v>USD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>No</v>
          </cell>
          <cell r="K63">
            <v>5476</v>
          </cell>
          <cell r="O63">
            <v>414</v>
          </cell>
        </row>
        <row r="64">
          <cell r="A64">
            <v>62</v>
          </cell>
          <cell r="B64" t="str">
            <v>Kyrgyzstan</v>
          </cell>
          <cell r="C64" t="str">
            <v>VCOC</v>
          </cell>
          <cell r="D64" t="str">
            <v>USD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>No</v>
          </cell>
          <cell r="K64">
            <v>5627</v>
          </cell>
        </row>
        <row r="65">
          <cell r="A65">
            <v>63</v>
          </cell>
          <cell r="B65" t="str">
            <v>Latvia</v>
          </cell>
          <cell r="C65" t="str">
            <v>VCOC</v>
          </cell>
          <cell r="D65" t="str">
            <v>EUR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>No</v>
          </cell>
          <cell r="K65">
            <v>4924</v>
          </cell>
          <cell r="O65">
            <v>428</v>
          </cell>
        </row>
        <row r="66">
          <cell r="A66">
            <v>64</v>
          </cell>
          <cell r="B66" t="str">
            <v>Lebanon</v>
          </cell>
          <cell r="C66" t="str">
            <v>VCOC</v>
          </cell>
          <cell r="D66" t="str">
            <v>USD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>No</v>
          </cell>
          <cell r="K66">
            <v>5452</v>
          </cell>
        </row>
        <row r="67">
          <cell r="A67">
            <v>65</v>
          </cell>
          <cell r="B67" t="str">
            <v>Libya</v>
          </cell>
          <cell r="C67" t="str">
            <v>VCOC</v>
          </cell>
          <cell r="D67" t="str">
            <v>USD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>No</v>
          </cell>
          <cell r="K67">
            <v>6173</v>
          </cell>
          <cell r="O67">
            <v>434</v>
          </cell>
        </row>
        <row r="68">
          <cell r="A68">
            <v>66</v>
          </cell>
          <cell r="B68" t="str">
            <v>Lithuania</v>
          </cell>
          <cell r="C68" t="str">
            <v>VCOC</v>
          </cell>
          <cell r="D68" t="str">
            <v>EUR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>No</v>
          </cell>
          <cell r="K68">
            <v>4925</v>
          </cell>
          <cell r="O68">
            <v>440</v>
          </cell>
        </row>
        <row r="69">
          <cell r="A69">
            <v>67</v>
          </cell>
          <cell r="B69" t="str">
            <v>Macedonia</v>
          </cell>
          <cell r="C69" t="str">
            <v>Central Europe</v>
          </cell>
          <cell r="D69" t="str">
            <v>EUR</v>
          </cell>
          <cell r="J69" t="str">
            <v>No</v>
          </cell>
          <cell r="L69" t="str">
            <v>B+</v>
          </cell>
          <cell r="M69" t="str">
            <v>B+</v>
          </cell>
        </row>
        <row r="70">
          <cell r="A70">
            <v>68</v>
          </cell>
          <cell r="B70" t="str">
            <v>Malaysia</v>
          </cell>
          <cell r="C70" t="str">
            <v>VCAP</v>
          </cell>
          <cell r="D70" t="str">
            <v>MYR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>Yes</v>
          </cell>
          <cell r="K70">
            <v>5605</v>
          </cell>
          <cell r="O70">
            <v>459</v>
          </cell>
        </row>
        <row r="71">
          <cell r="A71">
            <v>69</v>
          </cell>
          <cell r="B71" t="str">
            <v>Malta</v>
          </cell>
          <cell r="C71" t="str">
            <v>VCOC</v>
          </cell>
          <cell r="D71" t="str">
            <v>EUR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>No</v>
          </cell>
          <cell r="K71">
            <v>4902</v>
          </cell>
          <cell r="O71">
            <v>470</v>
          </cell>
        </row>
        <row r="72">
          <cell r="A72">
            <v>70</v>
          </cell>
          <cell r="B72" t="str">
            <v>Mauritius</v>
          </cell>
          <cell r="C72" t="str">
            <v>VCOC</v>
          </cell>
          <cell r="D72" t="str">
            <v>USD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>No</v>
          </cell>
          <cell r="K72">
            <v>6224</v>
          </cell>
          <cell r="O72">
            <v>480</v>
          </cell>
        </row>
        <row r="73">
          <cell r="A73">
            <v>71</v>
          </cell>
          <cell r="B73" t="str">
            <v>Mexico</v>
          </cell>
          <cell r="C73" t="str">
            <v>NAFTA</v>
          </cell>
          <cell r="D73" t="str">
            <v>MXP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>Yes</v>
          </cell>
          <cell r="K73">
            <v>8882</v>
          </cell>
          <cell r="O73">
            <v>482</v>
          </cell>
        </row>
        <row r="74">
          <cell r="A74">
            <v>72</v>
          </cell>
          <cell r="B74" t="str">
            <v>Moldova</v>
          </cell>
          <cell r="C74" t="str">
            <v>VCOC</v>
          </cell>
          <cell r="D74" t="str">
            <v>USD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>No</v>
          </cell>
          <cell r="K74">
            <v>4937</v>
          </cell>
          <cell r="O74">
            <v>498</v>
          </cell>
        </row>
        <row r="75">
          <cell r="A75">
            <v>73</v>
          </cell>
          <cell r="B75" t="str">
            <v>Morocco</v>
          </cell>
          <cell r="C75" t="str">
            <v>VCOC</v>
          </cell>
          <cell r="D75" t="str">
            <v>USD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>No</v>
          </cell>
          <cell r="K75">
            <v>6171</v>
          </cell>
          <cell r="O75">
            <v>504</v>
          </cell>
        </row>
        <row r="76">
          <cell r="A76">
            <v>74</v>
          </cell>
          <cell r="B76" t="str">
            <v>Mozambique</v>
          </cell>
          <cell r="C76" t="str">
            <v>VCOC</v>
          </cell>
          <cell r="D76" t="str">
            <v>USD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>No</v>
          </cell>
          <cell r="K76">
            <v>6188</v>
          </cell>
          <cell r="O76">
            <v>508</v>
          </cell>
        </row>
        <row r="77">
          <cell r="A77">
            <v>75</v>
          </cell>
          <cell r="B77" t="str">
            <v>Namibia</v>
          </cell>
          <cell r="C77" t="str">
            <v>VCOC</v>
          </cell>
          <cell r="D77" t="str">
            <v>USD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>No</v>
          </cell>
          <cell r="K77">
            <v>6240</v>
          </cell>
          <cell r="O77">
            <v>516</v>
          </cell>
        </row>
        <row r="78">
          <cell r="A78">
            <v>76</v>
          </cell>
          <cell r="B78" t="str">
            <v>Netherlands Antilles</v>
          </cell>
          <cell r="C78" t="str">
            <v>VCOC</v>
          </cell>
          <cell r="D78" t="str">
            <v>USD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>No</v>
          </cell>
          <cell r="K78">
            <v>5576</v>
          </cell>
        </row>
        <row r="79">
          <cell r="A79">
            <v>77</v>
          </cell>
          <cell r="B79" t="str">
            <v>New Caledonia</v>
          </cell>
          <cell r="C79" t="str">
            <v>VCAP</v>
          </cell>
          <cell r="D79" t="str">
            <v>USD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>No</v>
          </cell>
          <cell r="K79">
            <v>6136</v>
          </cell>
        </row>
        <row r="80">
          <cell r="A80">
            <v>78</v>
          </cell>
          <cell r="B80" t="str">
            <v>New Zealand</v>
          </cell>
          <cell r="C80" t="str">
            <v>VCAP</v>
          </cell>
          <cell r="D80" t="str">
            <v>NZD</v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>No</v>
          </cell>
          <cell r="K80">
            <v>6151</v>
          </cell>
          <cell r="O80">
            <v>554</v>
          </cell>
        </row>
        <row r="81">
          <cell r="A81">
            <v>79</v>
          </cell>
          <cell r="B81" t="str">
            <v>Nicaragua</v>
          </cell>
          <cell r="C81" t="str">
            <v>VCOC</v>
          </cell>
          <cell r="D81" t="str">
            <v>USD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>No</v>
          </cell>
          <cell r="K81">
            <v>5558</v>
          </cell>
          <cell r="O81">
            <v>558</v>
          </cell>
        </row>
        <row r="82">
          <cell r="A82">
            <v>80</v>
          </cell>
          <cell r="B82" t="str">
            <v>Nigeria</v>
          </cell>
          <cell r="C82" t="str">
            <v>VCOC</v>
          </cell>
          <cell r="D82" t="str">
            <v>USD</v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>No</v>
          </cell>
          <cell r="K82">
            <v>6181</v>
          </cell>
          <cell r="O82">
            <v>566</v>
          </cell>
        </row>
        <row r="83">
          <cell r="A83">
            <v>81</v>
          </cell>
          <cell r="B83" t="str">
            <v>Norway</v>
          </cell>
          <cell r="C83" t="str">
            <v>Northern Europe</v>
          </cell>
          <cell r="D83" t="str">
            <v>NOK</v>
          </cell>
          <cell r="E83">
            <v>0.24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>Yes</v>
          </cell>
          <cell r="K83">
            <v>4010</v>
          </cell>
          <cell r="O83">
            <v>578</v>
          </cell>
        </row>
        <row r="84">
          <cell r="A84">
            <v>82</v>
          </cell>
          <cell r="B84" t="str">
            <v>Oman</v>
          </cell>
          <cell r="C84" t="str">
            <v>VCOC</v>
          </cell>
          <cell r="D84" t="str">
            <v>USD</v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>No</v>
          </cell>
          <cell r="K84">
            <v>5478</v>
          </cell>
          <cell r="O84">
            <v>512</v>
          </cell>
        </row>
        <row r="85">
          <cell r="A85">
            <v>83</v>
          </cell>
          <cell r="B85" t="str">
            <v>Pakistan</v>
          </cell>
          <cell r="C85" t="str">
            <v>VCOC</v>
          </cell>
          <cell r="D85" t="str">
            <v>PKR</v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>No</v>
          </cell>
          <cell r="K85">
            <v>5481</v>
          </cell>
          <cell r="O85">
            <v>586</v>
          </cell>
        </row>
        <row r="86">
          <cell r="A86">
            <v>84</v>
          </cell>
          <cell r="B86" t="str">
            <v>Panama</v>
          </cell>
          <cell r="C86" t="str">
            <v>VCOC</v>
          </cell>
          <cell r="D86" t="str">
            <v>USD</v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>No</v>
          </cell>
          <cell r="K86">
            <v>5554</v>
          </cell>
          <cell r="O86">
            <v>590</v>
          </cell>
        </row>
        <row r="87">
          <cell r="A87">
            <v>85</v>
          </cell>
          <cell r="B87" t="str">
            <v>Paraguay</v>
          </cell>
          <cell r="C87" t="str">
            <v>VCOC</v>
          </cell>
          <cell r="D87" t="str">
            <v>USD</v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>No</v>
          </cell>
          <cell r="K87">
            <v>5567</v>
          </cell>
          <cell r="O87">
            <v>600</v>
          </cell>
        </row>
        <row r="88">
          <cell r="A88">
            <v>86</v>
          </cell>
          <cell r="B88" t="str">
            <v>Peru</v>
          </cell>
          <cell r="C88" t="str">
            <v>VCOC</v>
          </cell>
          <cell r="D88" t="str">
            <v>USD</v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>Yes</v>
          </cell>
          <cell r="K88">
            <v>5329</v>
          </cell>
          <cell r="O88">
            <v>604</v>
          </cell>
        </row>
        <row r="89">
          <cell r="A89">
            <v>87</v>
          </cell>
          <cell r="B89" t="str">
            <v>Poland</v>
          </cell>
          <cell r="C89" t="str">
            <v>Central Europe</v>
          </cell>
          <cell r="D89" t="str">
            <v>PLN</v>
          </cell>
          <cell r="E89">
            <v>0.22</v>
          </cell>
          <cell r="F89">
            <v>0.08</v>
          </cell>
          <cell r="H89">
            <v>0.06</v>
          </cell>
          <cell r="I89">
            <v>0.02</v>
          </cell>
          <cell r="J89" t="str">
            <v>Yes</v>
          </cell>
          <cell r="K89">
            <v>4945</v>
          </cell>
          <cell r="O89">
            <v>616</v>
          </cell>
        </row>
        <row r="90">
          <cell r="A90">
            <v>88</v>
          </cell>
          <cell r="B90" t="str">
            <v>Portugal</v>
          </cell>
          <cell r="C90" t="str">
            <v>Southern Europe</v>
          </cell>
          <cell r="D90" t="str">
            <v>EUR</v>
          </cell>
          <cell r="E90">
            <v>0.19</v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>No</v>
          </cell>
          <cell r="K90">
            <v>1094</v>
          </cell>
          <cell r="O90">
            <v>620</v>
          </cell>
        </row>
        <row r="91">
          <cell r="A91">
            <v>89</v>
          </cell>
          <cell r="B91" t="str">
            <v>Puerto Rico</v>
          </cell>
          <cell r="C91" t="str">
            <v>NAFTA</v>
          </cell>
          <cell r="D91" t="str">
            <v>USD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>No</v>
          </cell>
          <cell r="K91">
            <v>5551</v>
          </cell>
          <cell r="O91">
            <v>630</v>
          </cell>
        </row>
        <row r="92">
          <cell r="A92">
            <v>90</v>
          </cell>
          <cell r="B92" t="str">
            <v>Qatar</v>
          </cell>
          <cell r="C92" t="str">
            <v>VCOC</v>
          </cell>
          <cell r="D92" t="str">
            <v>USD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>No</v>
          </cell>
          <cell r="K92">
            <v>5468</v>
          </cell>
          <cell r="O92">
            <v>634</v>
          </cell>
        </row>
        <row r="93">
          <cell r="A93">
            <v>91</v>
          </cell>
          <cell r="B93" t="str">
            <v>Republic of Ireland</v>
          </cell>
          <cell r="C93" t="str">
            <v>BeNeLUK</v>
          </cell>
          <cell r="D93" t="str">
            <v>EUR</v>
          </cell>
          <cell r="E93">
            <v>0.21</v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>Yes</v>
          </cell>
          <cell r="K93">
            <v>4641</v>
          </cell>
          <cell r="L93" t="str">
            <v>B+</v>
          </cell>
          <cell r="M93" t="str">
            <v>B+</v>
          </cell>
          <cell r="O93">
            <v>372</v>
          </cell>
        </row>
        <row r="94">
          <cell r="A94">
            <v>92</v>
          </cell>
          <cell r="B94" t="str">
            <v>Reunion</v>
          </cell>
          <cell r="C94" t="str">
            <v>VCOC</v>
          </cell>
          <cell r="D94" t="str">
            <v>USD</v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>No</v>
          </cell>
          <cell r="K94">
            <v>6227</v>
          </cell>
        </row>
        <row r="95">
          <cell r="A95">
            <v>93</v>
          </cell>
          <cell r="B95" t="str">
            <v>Romania</v>
          </cell>
          <cell r="C95" t="str">
            <v>Central Europe</v>
          </cell>
          <cell r="D95" t="str">
            <v>EUR</v>
          </cell>
          <cell r="E95">
            <v>0.19</v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>No</v>
          </cell>
          <cell r="K95">
            <v>4973</v>
          </cell>
          <cell r="O95">
            <v>642</v>
          </cell>
        </row>
        <row r="96">
          <cell r="A96">
            <v>94</v>
          </cell>
          <cell r="B96" t="str">
            <v>Russia</v>
          </cell>
          <cell r="C96" t="str">
            <v>VCOC</v>
          </cell>
          <cell r="D96" t="str">
            <v>USD</v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>Yes</v>
          </cell>
          <cell r="K96">
            <v>8916</v>
          </cell>
          <cell r="O96">
            <v>644</v>
          </cell>
        </row>
        <row r="97">
          <cell r="A97">
            <v>95</v>
          </cell>
          <cell r="B97" t="str">
            <v>Rwanda</v>
          </cell>
          <cell r="C97" t="str">
            <v>VCOC</v>
          </cell>
          <cell r="D97" t="str">
            <v>USD</v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>No</v>
          </cell>
          <cell r="K97">
            <v>6228</v>
          </cell>
          <cell r="O97">
            <v>646</v>
          </cell>
        </row>
        <row r="98">
          <cell r="A98">
            <v>96</v>
          </cell>
          <cell r="B98" t="str">
            <v>Saudi Arabia</v>
          </cell>
          <cell r="C98" t="str">
            <v>VCOC</v>
          </cell>
          <cell r="D98" t="str">
            <v>USD</v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>No</v>
          </cell>
          <cell r="K98">
            <v>5475</v>
          </cell>
          <cell r="O98">
            <v>694</v>
          </cell>
        </row>
        <row r="99">
          <cell r="A99">
            <v>97</v>
          </cell>
          <cell r="B99" t="str">
            <v>Singapore</v>
          </cell>
          <cell r="C99" t="str">
            <v>VCAP</v>
          </cell>
          <cell r="D99" t="str">
            <v>PGD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>Yes</v>
          </cell>
          <cell r="K99">
            <v>5800</v>
          </cell>
          <cell r="O99">
            <v>702</v>
          </cell>
        </row>
        <row r="100">
          <cell r="A100">
            <v>98</v>
          </cell>
          <cell r="B100" t="str">
            <v>Slovakia</v>
          </cell>
          <cell r="C100" t="str">
            <v>Central Europe</v>
          </cell>
          <cell r="D100" t="str">
            <v>SLK</v>
          </cell>
          <cell r="E100">
            <v>0.19</v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>No</v>
          </cell>
          <cell r="K100">
            <v>4969</v>
          </cell>
          <cell r="O100">
            <v>703</v>
          </cell>
        </row>
        <row r="101">
          <cell r="A101">
            <v>99</v>
          </cell>
          <cell r="B101" t="str">
            <v>Slovenia</v>
          </cell>
          <cell r="C101" t="str">
            <v>Central Europe</v>
          </cell>
          <cell r="D101" t="str">
            <v>SIT</v>
          </cell>
          <cell r="E101">
            <v>0.2</v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>No</v>
          </cell>
          <cell r="K101">
            <v>4932</v>
          </cell>
          <cell r="L101" t="str">
            <v>B+</v>
          </cell>
          <cell r="M101" t="str">
            <v>B+</v>
          </cell>
          <cell r="O101">
            <v>705</v>
          </cell>
        </row>
        <row r="102">
          <cell r="A102">
            <v>100</v>
          </cell>
          <cell r="B102" t="str">
            <v>South Africa</v>
          </cell>
          <cell r="C102" t="str">
            <v>VCOC</v>
          </cell>
          <cell r="D102" t="str">
            <v>ZAR</v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>Yes</v>
          </cell>
          <cell r="K102">
            <v>8888</v>
          </cell>
          <cell r="O102">
            <v>710</v>
          </cell>
        </row>
        <row r="103">
          <cell r="A103">
            <v>101</v>
          </cell>
          <cell r="B103" t="str">
            <v>South Korea</v>
          </cell>
          <cell r="C103" t="str">
            <v>VCAP</v>
          </cell>
          <cell r="D103" t="str">
            <v>KRW</v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>Yes</v>
          </cell>
          <cell r="K103">
            <v>6060</v>
          </cell>
          <cell r="O103">
            <v>410</v>
          </cell>
        </row>
        <row r="104">
          <cell r="A104">
            <v>102</v>
          </cell>
          <cell r="B104" t="str">
            <v>Spain</v>
          </cell>
          <cell r="C104" t="str">
            <v>Southern Europe</v>
          </cell>
          <cell r="D104" t="str">
            <v>EUR</v>
          </cell>
          <cell r="E104">
            <v>0.16</v>
          </cell>
          <cell r="F104">
            <v>0.1</v>
          </cell>
          <cell r="G104">
            <v>0.05</v>
          </cell>
          <cell r="H104">
            <v>0.06</v>
          </cell>
          <cell r="I104">
            <v>0.08</v>
          </cell>
          <cell r="J104" t="str">
            <v>Yes</v>
          </cell>
          <cell r="K104">
            <v>4884</v>
          </cell>
          <cell r="L104" t="str">
            <v>B+</v>
          </cell>
          <cell r="M104" t="str">
            <v>B+</v>
          </cell>
          <cell r="O104">
            <v>724</v>
          </cell>
        </row>
        <row r="105">
          <cell r="A105">
            <v>103</v>
          </cell>
          <cell r="B105" t="str">
            <v>Sri Lanka</v>
          </cell>
          <cell r="C105" t="str">
            <v>VCOC</v>
          </cell>
          <cell r="D105" t="str">
            <v>USD</v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>No</v>
          </cell>
          <cell r="K105">
            <v>5463</v>
          </cell>
          <cell r="O105">
            <v>144</v>
          </cell>
        </row>
        <row r="106">
          <cell r="A106">
            <v>104</v>
          </cell>
          <cell r="B106" t="str">
            <v>Swaziland</v>
          </cell>
          <cell r="C106" t="str">
            <v>VCOC</v>
          </cell>
          <cell r="D106" t="str">
            <v>USD</v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>No</v>
          </cell>
          <cell r="K106">
            <v>6241</v>
          </cell>
          <cell r="O106">
            <v>748</v>
          </cell>
        </row>
        <row r="107">
          <cell r="A107">
            <v>105</v>
          </cell>
          <cell r="B107" t="str">
            <v>Sweden</v>
          </cell>
          <cell r="C107" t="str">
            <v>Northern Europe</v>
          </cell>
          <cell r="D107" t="str">
            <v>SEK</v>
          </cell>
          <cell r="E107">
            <v>0.25</v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>Yes</v>
          </cell>
          <cell r="K107">
            <v>1780</v>
          </cell>
          <cell r="L107" t="str">
            <v>B+</v>
          </cell>
          <cell r="M107" t="str">
            <v>B+</v>
          </cell>
          <cell r="O107">
            <v>752</v>
          </cell>
        </row>
        <row r="108">
          <cell r="A108">
            <v>106</v>
          </cell>
          <cell r="B108" t="str">
            <v>Switzerland</v>
          </cell>
          <cell r="C108" t="str">
            <v>Central Europe</v>
          </cell>
          <cell r="D108" t="str">
            <v>CHF</v>
          </cell>
          <cell r="E108">
            <v>7.5999999999999998E-2</v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>Yes</v>
          </cell>
          <cell r="K108">
            <v>4811</v>
          </cell>
          <cell r="O108">
            <v>756</v>
          </cell>
        </row>
        <row r="109">
          <cell r="A109">
            <v>107</v>
          </cell>
          <cell r="B109" t="str">
            <v>Syria</v>
          </cell>
          <cell r="C109" t="str">
            <v>VCOC</v>
          </cell>
          <cell r="D109" t="str">
            <v>USD</v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>No</v>
          </cell>
          <cell r="K109">
            <v>5471</v>
          </cell>
          <cell r="O109">
            <v>760</v>
          </cell>
        </row>
        <row r="110">
          <cell r="A110">
            <v>108</v>
          </cell>
          <cell r="B110" t="str">
            <v>Taiwan</v>
          </cell>
          <cell r="C110" t="str">
            <v>VCAP</v>
          </cell>
          <cell r="D110" t="str">
            <v>TWD</v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>Yes</v>
          </cell>
          <cell r="K110">
            <v>8912</v>
          </cell>
          <cell r="O110">
            <v>763</v>
          </cell>
        </row>
        <row r="111">
          <cell r="A111">
            <v>109</v>
          </cell>
          <cell r="B111" t="str">
            <v>Tajikistan</v>
          </cell>
          <cell r="C111" t="str">
            <v>VCOC</v>
          </cell>
          <cell r="D111" t="str">
            <v>USD</v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>No</v>
          </cell>
          <cell r="K111">
            <v>5628</v>
          </cell>
        </row>
        <row r="112">
          <cell r="A112">
            <v>110</v>
          </cell>
          <cell r="B112" t="str">
            <v>TDS</v>
          </cell>
          <cell r="C112" t="str">
            <v>TDS</v>
          </cell>
          <cell r="D112" t="str">
            <v>USD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>No</v>
          </cell>
          <cell r="K112">
            <v>6994</v>
          </cell>
          <cell r="O112">
            <v>900</v>
          </cell>
        </row>
        <row r="113">
          <cell r="A113">
            <v>111</v>
          </cell>
          <cell r="B113" t="str">
            <v>Thailand</v>
          </cell>
          <cell r="C113" t="str">
            <v>VCAP</v>
          </cell>
          <cell r="D113" t="str">
            <v>THB</v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>Yes</v>
          </cell>
          <cell r="K113">
            <v>5710</v>
          </cell>
          <cell r="O113">
            <v>764</v>
          </cell>
        </row>
        <row r="114">
          <cell r="A114">
            <v>112</v>
          </cell>
          <cell r="B114" t="str">
            <v>The Netherlands</v>
          </cell>
          <cell r="C114" t="str">
            <v>BeNeLUK</v>
          </cell>
          <cell r="D114" t="str">
            <v>EUR</v>
          </cell>
          <cell r="E114">
            <v>0.19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>Yes</v>
          </cell>
          <cell r="K114">
            <v>4425</v>
          </cell>
          <cell r="L114" t="str">
            <v>DDI</v>
          </cell>
          <cell r="M114" t="str">
            <v>DDI</v>
          </cell>
          <cell r="O114">
            <v>528</v>
          </cell>
        </row>
        <row r="115">
          <cell r="A115">
            <v>113</v>
          </cell>
          <cell r="B115" t="str">
            <v>The Philippines</v>
          </cell>
          <cell r="C115" t="str">
            <v>VCAP</v>
          </cell>
          <cell r="D115" t="str">
            <v>PHP</v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>No</v>
          </cell>
          <cell r="K115">
            <v>5951</v>
          </cell>
          <cell r="O115">
            <v>608</v>
          </cell>
        </row>
        <row r="116">
          <cell r="A116">
            <v>114</v>
          </cell>
          <cell r="B116" t="str">
            <v>Trinidad and Tobago</v>
          </cell>
          <cell r="C116" t="str">
            <v>VCOC</v>
          </cell>
          <cell r="D116" t="str">
            <v>USD</v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>No</v>
          </cell>
          <cell r="K116">
            <v>5582</v>
          </cell>
          <cell r="O116">
            <v>780</v>
          </cell>
        </row>
        <row r="117">
          <cell r="A117">
            <v>115</v>
          </cell>
          <cell r="B117" t="str">
            <v>Tunisia</v>
          </cell>
          <cell r="C117" t="str">
            <v>VCOC</v>
          </cell>
          <cell r="D117" t="str">
            <v>USD</v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>No</v>
          </cell>
          <cell r="K117">
            <v>6174</v>
          </cell>
          <cell r="O117">
            <v>788</v>
          </cell>
        </row>
        <row r="118">
          <cell r="A118">
            <v>116</v>
          </cell>
          <cell r="B118" t="str">
            <v>Turkey</v>
          </cell>
          <cell r="C118" t="str">
            <v>VCOC</v>
          </cell>
          <cell r="D118" t="str">
            <v>TRL</v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>Yes</v>
          </cell>
          <cell r="K118">
            <v>5466</v>
          </cell>
          <cell r="O118">
            <v>792</v>
          </cell>
        </row>
        <row r="119">
          <cell r="A119">
            <v>117</v>
          </cell>
          <cell r="B119" t="str">
            <v>Turkmenistan</v>
          </cell>
          <cell r="C119" t="str">
            <v>VCOC</v>
          </cell>
          <cell r="D119" t="str">
            <v>USD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>No</v>
          </cell>
          <cell r="K119">
            <v>5625</v>
          </cell>
        </row>
        <row r="120">
          <cell r="A120">
            <v>118</v>
          </cell>
          <cell r="B120" t="str">
            <v>Uganda</v>
          </cell>
          <cell r="C120" t="str">
            <v>VCOC</v>
          </cell>
          <cell r="D120" t="str">
            <v>USD</v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>No</v>
          </cell>
          <cell r="K120">
            <v>6237</v>
          </cell>
          <cell r="O120">
            <v>800</v>
          </cell>
        </row>
        <row r="121">
          <cell r="A121">
            <v>119</v>
          </cell>
          <cell r="B121" t="str">
            <v>Ukraine</v>
          </cell>
          <cell r="C121" t="str">
            <v>VCOC</v>
          </cell>
          <cell r="D121" t="str">
            <v>USD</v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>No</v>
          </cell>
          <cell r="K121">
            <v>4952</v>
          </cell>
          <cell r="O121">
            <v>804</v>
          </cell>
        </row>
        <row r="122">
          <cell r="A122">
            <v>120</v>
          </cell>
          <cell r="B122" t="str">
            <v>United Arab Emirates</v>
          </cell>
          <cell r="C122" t="str">
            <v>VCOC</v>
          </cell>
          <cell r="D122" t="str">
            <v>USD</v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>No</v>
          </cell>
          <cell r="K122">
            <v>5477</v>
          </cell>
          <cell r="O122">
            <v>784</v>
          </cell>
        </row>
        <row r="123">
          <cell r="A123">
            <v>121</v>
          </cell>
          <cell r="B123" t="str">
            <v>United Kingdom</v>
          </cell>
          <cell r="C123" t="str">
            <v>BeNeLUK</v>
          </cell>
          <cell r="D123" t="str">
            <v>GBP</v>
          </cell>
          <cell r="E123">
            <v>0.17499999999999999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>Yes</v>
          </cell>
          <cell r="K123">
            <v>4680</v>
          </cell>
          <cell r="O123">
            <v>826</v>
          </cell>
        </row>
        <row r="124">
          <cell r="A124">
            <v>122</v>
          </cell>
          <cell r="B124" t="str">
            <v>United States</v>
          </cell>
          <cell r="C124" t="str">
            <v>NAFTA</v>
          </cell>
          <cell r="D124" t="str">
            <v>USD</v>
          </cell>
          <cell r="E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>Yes</v>
          </cell>
          <cell r="K124">
            <v>5021</v>
          </cell>
          <cell r="O124">
            <v>840</v>
          </cell>
        </row>
        <row r="125">
          <cell r="A125">
            <v>123</v>
          </cell>
          <cell r="B125" t="str">
            <v>Uruguay</v>
          </cell>
          <cell r="C125" t="str">
            <v>VCOC</v>
          </cell>
          <cell r="D125" t="str">
            <v>USD</v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>No</v>
          </cell>
          <cell r="K125">
            <v>5566</v>
          </cell>
          <cell r="O125">
            <v>858</v>
          </cell>
        </row>
        <row r="126">
          <cell r="A126">
            <v>124</v>
          </cell>
          <cell r="B126" t="str">
            <v>Uzbekistan</v>
          </cell>
          <cell r="C126" t="str">
            <v>VCOC</v>
          </cell>
          <cell r="D126" t="str">
            <v>USD</v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>No</v>
          </cell>
          <cell r="K126">
            <v>5626</v>
          </cell>
          <cell r="O126">
            <v>860</v>
          </cell>
        </row>
        <row r="127">
          <cell r="A127">
            <v>125</v>
          </cell>
          <cell r="B127" t="str">
            <v>Venezuela</v>
          </cell>
          <cell r="C127" t="str">
            <v>VCOC</v>
          </cell>
          <cell r="D127" t="str">
            <v>VEB</v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>No</v>
          </cell>
          <cell r="K127">
            <v>5565</v>
          </cell>
          <cell r="O127">
            <v>862</v>
          </cell>
        </row>
        <row r="128">
          <cell r="A128">
            <v>126</v>
          </cell>
          <cell r="B128" t="str">
            <v>Vietnam</v>
          </cell>
          <cell r="C128" t="str">
            <v>VCAP</v>
          </cell>
          <cell r="D128" t="str">
            <v>VND</v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>No</v>
          </cell>
          <cell r="K128">
            <v>5953</v>
          </cell>
          <cell r="O128">
            <v>866</v>
          </cell>
        </row>
        <row r="129">
          <cell r="A129">
            <v>127</v>
          </cell>
          <cell r="B129" t="str">
            <v>Yemen</v>
          </cell>
          <cell r="C129" t="str">
            <v>VCOC</v>
          </cell>
          <cell r="D129" t="str">
            <v>USD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>No</v>
          </cell>
          <cell r="K129">
            <v>5467</v>
          </cell>
        </row>
        <row r="130">
          <cell r="A130">
            <v>128</v>
          </cell>
          <cell r="B130" t="str">
            <v>Yugoslavia</v>
          </cell>
          <cell r="C130" t="str">
            <v>Central Europe</v>
          </cell>
          <cell r="D130" t="str">
            <v>EUR</v>
          </cell>
          <cell r="J130" t="str">
            <v>No</v>
          </cell>
          <cell r="L130" t="str">
            <v>B+</v>
          </cell>
          <cell r="M130" t="str">
            <v>B+</v>
          </cell>
        </row>
        <row r="131">
          <cell r="A131">
            <v>129</v>
          </cell>
          <cell r="B131" t="str">
            <v>Zambia</v>
          </cell>
          <cell r="C131" t="str">
            <v>VCOC</v>
          </cell>
          <cell r="D131" t="str">
            <v>USD</v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>No</v>
          </cell>
          <cell r="K131">
            <v>6187</v>
          </cell>
          <cell r="O131">
            <v>894</v>
          </cell>
        </row>
        <row r="132">
          <cell r="A132">
            <v>130</v>
          </cell>
          <cell r="B132" t="str">
            <v>Zimbabwe</v>
          </cell>
          <cell r="C132" t="str">
            <v>VCOC</v>
          </cell>
          <cell r="D132" t="str">
            <v>USD</v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>No</v>
          </cell>
          <cell r="K132">
            <v>6179</v>
          </cell>
          <cell r="O132">
            <v>639</v>
          </cell>
        </row>
        <row r="203">
          <cell r="B203" t="str">
            <v>D0000</v>
          </cell>
          <cell r="C203">
            <v>-120000</v>
          </cell>
          <cell r="E203">
            <v>0</v>
          </cell>
          <cell r="F203">
            <v>3.0927835051546504E-2</v>
          </cell>
          <cell r="H203" t="str">
            <v>P0000</v>
          </cell>
          <cell r="I203">
            <v>0</v>
          </cell>
          <cell r="J203">
            <v>0</v>
          </cell>
        </row>
        <row r="204">
          <cell r="B204" t="str">
            <v>D1301</v>
          </cell>
          <cell r="C204">
            <v>-180000</v>
          </cell>
          <cell r="E204">
            <v>2001</v>
          </cell>
          <cell r="F204">
            <v>0.13636363636363646</v>
          </cell>
          <cell r="H204" t="str">
            <v>P1800</v>
          </cell>
          <cell r="I204">
            <v>1.4999999999999999E-2</v>
          </cell>
          <cell r="J204">
            <v>0</v>
          </cell>
        </row>
        <row r="205">
          <cell r="B205" t="str">
            <v>D1501</v>
          </cell>
          <cell r="C205">
            <v>-240000</v>
          </cell>
          <cell r="H205" t="str">
            <v>P2000</v>
          </cell>
          <cell r="I205">
            <v>0.03</v>
          </cell>
          <cell r="J205">
            <v>0</v>
          </cell>
        </row>
        <row r="206">
          <cell r="B206" t="str">
            <v>D1701</v>
          </cell>
          <cell r="C206">
            <v>-390000</v>
          </cell>
          <cell r="H206" t="str">
            <v>P2500</v>
          </cell>
          <cell r="I206">
            <v>0.06</v>
          </cell>
          <cell r="J206">
            <v>0.01</v>
          </cell>
        </row>
        <row r="207">
          <cell r="B207" t="str">
            <v>D2001</v>
          </cell>
          <cell r="C207">
            <v>-540000</v>
          </cell>
          <cell r="H207" t="str">
            <v>P2501</v>
          </cell>
          <cell r="I207">
            <v>0.09</v>
          </cell>
          <cell r="J207">
            <v>0.01</v>
          </cell>
        </row>
        <row r="208">
          <cell r="B208" t="str">
            <v>D2501</v>
          </cell>
          <cell r="C208">
            <v>-780000</v>
          </cell>
          <cell r="H208" t="str">
            <v>D0000</v>
          </cell>
          <cell r="I208">
            <v>0</v>
          </cell>
          <cell r="J208">
            <v>0</v>
          </cell>
        </row>
        <row r="209">
          <cell r="B209" t="str">
            <v>D3001</v>
          </cell>
          <cell r="C209">
            <v>-1200000</v>
          </cell>
          <cell r="H209" t="str">
            <v>D2000</v>
          </cell>
          <cell r="I209">
            <v>1.4999999999999999E-2</v>
          </cell>
          <cell r="J209">
            <v>0</v>
          </cell>
        </row>
        <row r="210">
          <cell r="B210" t="str">
            <v>D3501</v>
          </cell>
          <cell r="C210">
            <v>-1800000</v>
          </cell>
          <cell r="H210" t="str">
            <v>D2001</v>
          </cell>
          <cell r="I210">
            <v>0.03</v>
          </cell>
          <cell r="J210">
            <v>0.01</v>
          </cell>
        </row>
        <row r="211">
          <cell r="B211" t="str">
            <v>P0000</v>
          </cell>
          <cell r="C211">
            <v>-120000</v>
          </cell>
        </row>
        <row r="212">
          <cell r="B212" t="str">
            <v>P1101</v>
          </cell>
          <cell r="C212">
            <v>-180000</v>
          </cell>
        </row>
        <row r="213">
          <cell r="B213" t="str">
            <v>P1401</v>
          </cell>
          <cell r="C213">
            <v>-240000</v>
          </cell>
        </row>
        <row r="214">
          <cell r="B214" t="str">
            <v>P1601</v>
          </cell>
          <cell r="C214">
            <v>-390000</v>
          </cell>
        </row>
        <row r="215">
          <cell r="B215" t="str">
            <v>P1801</v>
          </cell>
          <cell r="C215">
            <v>-540000</v>
          </cell>
        </row>
        <row r="216">
          <cell r="B216" t="str">
            <v>P2001</v>
          </cell>
          <cell r="C216">
            <v>-780000</v>
          </cell>
        </row>
        <row r="217">
          <cell r="B217" t="str">
            <v>P2500</v>
          </cell>
          <cell r="C217">
            <v>-1200000</v>
          </cell>
        </row>
        <row r="218">
          <cell r="B218" t="str">
            <v>P3001</v>
          </cell>
          <cell r="C218">
            <v>-1800000</v>
          </cell>
        </row>
        <row r="220">
          <cell r="A220">
            <v>6</v>
          </cell>
        </row>
        <row r="221">
          <cell r="A221">
            <v>1</v>
          </cell>
          <cell r="B221" t="str">
            <v>Total</v>
          </cell>
          <cell r="C221" t="str">
            <v>00</v>
          </cell>
        </row>
        <row r="222">
          <cell r="A222">
            <v>2</v>
          </cell>
          <cell r="B222" t="str">
            <v>S40</v>
          </cell>
          <cell r="C222" t="str">
            <v>544N</v>
          </cell>
        </row>
        <row r="223">
          <cell r="A223">
            <v>3</v>
          </cell>
          <cell r="B223" t="str">
            <v>S60</v>
          </cell>
          <cell r="C223" t="str">
            <v>1T04</v>
          </cell>
        </row>
        <row r="224">
          <cell r="A224">
            <v>4</v>
          </cell>
          <cell r="B224" t="str">
            <v>S80</v>
          </cell>
          <cell r="C224" t="str">
            <v>1L04</v>
          </cell>
        </row>
        <row r="225">
          <cell r="A225">
            <v>5</v>
          </cell>
          <cell r="B225" t="str">
            <v>V50</v>
          </cell>
          <cell r="C225" t="str">
            <v>545N</v>
          </cell>
        </row>
        <row r="226">
          <cell r="A226">
            <v>6</v>
          </cell>
          <cell r="B226" t="str">
            <v>V70</v>
          </cell>
          <cell r="C226" t="str">
            <v>1K05</v>
          </cell>
        </row>
        <row r="227">
          <cell r="A227">
            <v>7</v>
          </cell>
          <cell r="B227" t="str">
            <v>XC70</v>
          </cell>
          <cell r="C227" t="str">
            <v>1X06</v>
          </cell>
        </row>
        <row r="228">
          <cell r="A228">
            <v>8</v>
          </cell>
          <cell r="B228" t="str">
            <v>XC90</v>
          </cell>
          <cell r="C228" t="str">
            <v>275N</v>
          </cell>
        </row>
        <row r="229">
          <cell r="A229">
            <v>9</v>
          </cell>
          <cell r="B229" t="str">
            <v>C70</v>
          </cell>
          <cell r="C229" t="str">
            <v>1N03</v>
          </cell>
        </row>
      </sheetData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特約店状況"/>
      <sheetName val="LRaug00－mar01比較"/>
      <sheetName val="DealerNetWorkStatusUK"/>
      <sheetName val="Sheet2"/>
      <sheetName val="Sheet1"/>
    </sheetNames>
    <sheetDataSet>
      <sheetData sheetId="0"/>
      <sheetData sheetId="1"/>
      <sheetData sheetId="2"/>
      <sheetData sheetId="3" refreshError="1"/>
      <sheetData sheetId="4" refreshError="1">
        <row r="3">
          <cell r="C3" t="str">
            <v>LRディーラー名</v>
          </cell>
          <cell r="E3" t="str">
            <v>代表者</v>
          </cell>
          <cell r="F3" t="str">
            <v>連帯保証人（１）</v>
          </cell>
          <cell r="H3" t="str">
            <v>新車</v>
          </cell>
          <cell r="I3" t="str">
            <v>中古</v>
          </cell>
          <cell r="J3" t="str">
            <v>サービス</v>
          </cell>
        </row>
        <row r="4">
          <cell r="C4" t="str">
            <v>㈱ガレーヂさっぽろ</v>
          </cell>
          <cell r="E4" t="str">
            <v>代表取締役 勝田 舜一</v>
          </cell>
          <cell r="F4" t="str">
            <v>勝田 舜一</v>
          </cell>
          <cell r="H4" t="str">
            <v>札幌市中央区北１１条西１５－１－３６</v>
          </cell>
          <cell r="I4" t="str">
            <v>札幌市中央区北１１条西１５－１－３６</v>
          </cell>
          <cell r="J4" t="str">
            <v>札幌市中央区北１１条西１５－１－３６</v>
          </cell>
        </row>
        <row r="5">
          <cell r="C5" t="str">
            <v>㈱笹尾自動車商会</v>
          </cell>
          <cell r="E5" t="str">
            <v>代表取締役 笹尾 哲治</v>
          </cell>
          <cell r="F5" t="str">
            <v>笹尾 哲治</v>
          </cell>
          <cell r="H5" t="str">
            <v>上磯郡上磯町七重浜４－３９－２</v>
          </cell>
          <cell r="J5" t="str">
            <v>上磯郡上磯町七重浜４－３９－２</v>
          </cell>
        </row>
        <row r="6">
          <cell r="C6" t="str">
            <v>五大自動車㈱</v>
          </cell>
          <cell r="E6" t="str">
            <v>代表取締役 吉田 健次</v>
          </cell>
          <cell r="F6" t="str">
            <v>吉田 健次</v>
          </cell>
          <cell r="H6" t="str">
            <v>帯広市大通南２８－１</v>
          </cell>
          <cell r="J6" t="str">
            <v>帯広市大通南２８－１</v>
          </cell>
        </row>
        <row r="7">
          <cell r="H7" t="str">
            <v>釧路市星ヶ浦大通５－５</v>
          </cell>
          <cell r="I7" t="str">
            <v>釧路市星ヶ浦大通５－５</v>
          </cell>
          <cell r="J7" t="str">
            <v>釧路市星ヶ浦大通５－５</v>
          </cell>
        </row>
        <row r="8">
          <cell r="C8" t="str">
            <v>アインカーズ㈱</v>
          </cell>
          <cell r="E8" t="str">
            <v>代表取締役 丹野 伊三郎</v>
          </cell>
          <cell r="F8" t="str">
            <v>丹野 伊三郎</v>
          </cell>
          <cell r="H8" t="str">
            <v>仙台市若林区卸町東３－１－１</v>
          </cell>
          <cell r="I8" t="str">
            <v>仙台市若林区卸町東３－１－１</v>
          </cell>
          <cell r="J8" t="str">
            <v>仙台市若林区卸町東３－１－１</v>
          </cell>
        </row>
        <row r="9">
          <cell r="C9" t="str">
            <v>㈱西部整備</v>
          </cell>
          <cell r="E9" t="str">
            <v>代表取締役 柄澤 嗣郎</v>
          </cell>
          <cell r="F9" t="str">
            <v>常磐交通自動車（株）</v>
          </cell>
          <cell r="H9" t="str">
            <v>郡山市字賀圧１１－１</v>
          </cell>
          <cell r="I9" t="str">
            <v>郡山市字賀圧１１－１</v>
          </cell>
          <cell r="J9" t="str">
            <v>郡山市図景１－８－２６</v>
          </cell>
        </row>
        <row r="10">
          <cell r="C10" t="str">
            <v>㈱カージャンボ岩手</v>
          </cell>
          <cell r="E10" t="str">
            <v>代表取締役 吉田 國男</v>
          </cell>
          <cell r="F10" t="str">
            <v>盛岡スズキ自販（株）</v>
          </cell>
          <cell r="H10" t="str">
            <v>盛岡市上田２－１９－５４</v>
          </cell>
          <cell r="I10" t="str">
            <v>盛岡市高松２－１８－６</v>
          </cell>
          <cell r="J10" t="str">
            <v>盛岡市上田２－１９－５４</v>
          </cell>
        </row>
        <row r="12">
          <cell r="C12" t="str">
            <v>アール・ジェイ青森販売㈱</v>
          </cell>
          <cell r="E12" t="str">
            <v>代表取締役社長 今井 博</v>
          </cell>
          <cell r="F12" t="str">
            <v>（株）日産サティオ弘前</v>
          </cell>
          <cell r="H12" t="str">
            <v>弘前市大字境関１－１－７</v>
          </cell>
          <cell r="I12" t="str">
            <v>弘前市大字境関１－１－７</v>
          </cell>
          <cell r="J12" t="str">
            <v>弘前市大字境関１－１－７</v>
          </cell>
        </row>
        <row r="13">
          <cell r="C13" t="str">
            <v>アール・ジェイ秋田販売㈱</v>
          </cell>
          <cell r="E13" t="str">
            <v>代表取締役 児玉 健一</v>
          </cell>
          <cell r="F13" t="str">
            <v>（株）日産サティオ秋田</v>
          </cell>
          <cell r="H13" t="str">
            <v>秋田市飯島道東３－６－５７</v>
          </cell>
          <cell r="I13" t="str">
            <v>秋田市飯島道東３－６－５７</v>
          </cell>
          <cell r="J13" t="str">
            <v>秋田市飯島道東３－６－５７</v>
          </cell>
        </row>
        <row r="14">
          <cell r="C14" t="str">
            <v>北関東エリア</v>
          </cell>
        </row>
        <row r="15">
          <cell r="C15" t="str">
            <v>㈱ファーストカーセンター</v>
          </cell>
          <cell r="E15" t="str">
            <v>代表取締役 平野 弘</v>
          </cell>
          <cell r="F15" t="str">
            <v>平野 弘</v>
          </cell>
          <cell r="H15" t="str">
            <v>新潟市上沼３９３－３</v>
          </cell>
          <cell r="J15" t="str">
            <v>新潟市上沼３９３－３</v>
          </cell>
        </row>
        <row r="16">
          <cell r="C16" t="str">
            <v>㈱ファーストカーセンター</v>
          </cell>
          <cell r="E16" t="str">
            <v>代表取締役 平野 弘</v>
          </cell>
          <cell r="F16" t="str">
            <v>平野 弘</v>
          </cell>
          <cell r="H16" t="str">
            <v>松本市平田東１－１０－１</v>
          </cell>
          <cell r="J16" t="str">
            <v>松本市平田東１－１０－１</v>
          </cell>
        </row>
        <row r="17">
          <cell r="H17" t="str">
            <v>長野市篠ノ井御幣川細池９１８－１</v>
          </cell>
          <cell r="J17" t="str">
            <v>長野市篠ノ井御幣川細池９１８－１</v>
          </cell>
        </row>
        <row r="18">
          <cell r="H18" t="str">
            <v>小諸市大字原字寺前１１５２－１</v>
          </cell>
          <cell r="I18" t="str">
            <v>小諸市大字原字寺前１１５２－１</v>
          </cell>
          <cell r="J18" t="str">
            <v>小諸市大字原字寺前１１５２－１</v>
          </cell>
        </row>
        <row r="19">
          <cell r="C19" t="str">
            <v>ティスモ自動車販売㈱</v>
          </cell>
          <cell r="E19" t="str">
            <v>代表取締役 小沼 秀明</v>
          </cell>
          <cell r="F19" t="str">
            <v>小沼 秀明</v>
          </cell>
          <cell r="H19" t="str">
            <v>牛久市牛久町４８２</v>
          </cell>
          <cell r="I19" t="str">
            <v>取手市戸頭６２２</v>
          </cell>
          <cell r="J19" t="str">
            <v>新治郡千代田町下稲吉２６３８－３３</v>
          </cell>
        </row>
        <row r="20">
          <cell r="H20" t="str">
            <v>水戸市千波町１８４０</v>
          </cell>
          <cell r="J20" t="str">
            <v>水戸市千波町１８４０</v>
          </cell>
        </row>
        <row r="21">
          <cell r="C21" t="str">
            <v>㈲アイエムシー</v>
          </cell>
          <cell r="E21" t="str">
            <v>代表取締役 茂木 進</v>
          </cell>
          <cell r="F21" t="str">
            <v>（株）クリーンオート</v>
          </cell>
          <cell r="H21" t="str">
            <v>伊勢崎市宮子町１３３２－１</v>
          </cell>
          <cell r="I21" t="str">
            <v>伊勢崎市宮子町１３３２－１</v>
          </cell>
          <cell r="J21" t="str">
            <v>伊勢崎市宮子町１３３２－１</v>
          </cell>
        </row>
        <row r="22">
          <cell r="C22" t="str">
            <v>(株)クリーンオート</v>
          </cell>
          <cell r="E22" t="str">
            <v>代表取締役 宮前 重治</v>
          </cell>
          <cell r="J22" t="str">
            <v>高崎市大八木町３０００－１３</v>
          </cell>
        </row>
        <row r="23">
          <cell r="C23" t="str">
            <v>双葉オート㈱＊</v>
          </cell>
          <cell r="E23" t="str">
            <v>代表取締役 田中 秀和</v>
          </cell>
          <cell r="F23" t="str">
            <v>田中 秀和</v>
          </cell>
          <cell r="H23" t="str">
            <v>太田市浜町２８－３８</v>
          </cell>
          <cell r="I23" t="str">
            <v>太田市浜町２８－３８</v>
          </cell>
          <cell r="J23" t="str">
            <v>太田市浜町２８－３８</v>
          </cell>
        </row>
        <row r="24">
          <cell r="C24" t="str">
            <v>双葉オート㈱＊</v>
          </cell>
          <cell r="H24" t="str">
            <v>深谷市国済寺町２６－６</v>
          </cell>
          <cell r="J24" t="str">
            <v>深谷市国済寺町２６－６</v>
          </cell>
        </row>
        <row r="25">
          <cell r="C25" t="str">
            <v>ティスモ自動車販売㈱</v>
          </cell>
          <cell r="E25" t="str">
            <v>代表取締役 小沼 秀明</v>
          </cell>
          <cell r="F25" t="str">
            <v>小沼 秀明</v>
          </cell>
          <cell r="H25" t="str">
            <v>小山市神鳥谷４－９－５２</v>
          </cell>
          <cell r="J25" t="str">
            <v>小山市神鳥谷４－９－５２</v>
          </cell>
        </row>
        <row r="26">
          <cell r="C26" t="str">
            <v>㈲相場</v>
          </cell>
          <cell r="E26" t="str">
            <v>代表取締役 相場 清司</v>
          </cell>
          <cell r="F26" t="str">
            <v>（株）エースモータース</v>
          </cell>
          <cell r="H26" t="str">
            <v>宇都宮市御幸本町４７３２</v>
          </cell>
          <cell r="I26" t="str">
            <v>宇都宮市平出町３８６１</v>
          </cell>
          <cell r="J26" t="str">
            <v>宇都宮市平出町３８６１</v>
          </cell>
        </row>
        <row r="27">
          <cell r="C27" t="str">
            <v>㈱ユー・ファイブ</v>
          </cell>
          <cell r="E27" t="str">
            <v>代表取締役 上杉 昭彦</v>
          </cell>
          <cell r="F27" t="str">
            <v>上杉 昭彦</v>
          </cell>
          <cell r="H27" t="str">
            <v>甲府市徳行４－１４－１３</v>
          </cell>
          <cell r="I27" t="str">
            <v>甲府市徳行４－１４－１３</v>
          </cell>
          <cell r="J27" t="str">
            <v>甲府市徳行４－１４－１３</v>
          </cell>
        </row>
        <row r="29">
          <cell r="C29" t="str">
            <v>㈱ジムマック</v>
          </cell>
          <cell r="E29" t="str">
            <v>取締役社長 中島 治三郎</v>
          </cell>
          <cell r="F29" t="str">
            <v>（株）ミヤノ</v>
          </cell>
          <cell r="H29" t="str">
            <v>三鷹市野崎３－８－１６</v>
          </cell>
          <cell r="J29" t="str">
            <v>三鷹市野崎３－８－１６</v>
          </cell>
        </row>
        <row r="30">
          <cell r="C30" t="str">
            <v>ニュー東京オート㈱</v>
          </cell>
          <cell r="E30" t="str">
            <v>代表取締役 塩沢 優介</v>
          </cell>
          <cell r="F30" t="str">
            <v>塩沢 優介</v>
          </cell>
          <cell r="H30" t="str">
            <v>多摩市乞田１１５６－１</v>
          </cell>
          <cell r="J30" t="str">
            <v>八王子市八日町５－１６</v>
          </cell>
        </row>
        <row r="31">
          <cell r="C31" t="str">
            <v>㈱アルファ</v>
          </cell>
          <cell r="E31" t="str">
            <v>代表取締役 諏訪 敦彦</v>
          </cell>
          <cell r="F31" t="str">
            <v>諏訪 敦彦</v>
          </cell>
          <cell r="H31" t="str">
            <v>東久留米市柳窪４－７－１</v>
          </cell>
          <cell r="I31" t="str">
            <v>東久留米市柳窪４－７－１</v>
          </cell>
          <cell r="J31" t="str">
            <v>東久留米市柳窪４－７－１</v>
          </cell>
        </row>
        <row r="32">
          <cell r="C32" t="str">
            <v>㈲澤地自動車</v>
          </cell>
          <cell r="E32" t="str">
            <v>代表取締役 澤地 良則</v>
          </cell>
          <cell r="F32" t="str">
            <v>澤地 良則</v>
          </cell>
          <cell r="H32" t="str">
            <v>小田原市東町１－２－２７</v>
          </cell>
          <cell r="I32" t="str">
            <v>小田原市東町１－２－２７</v>
          </cell>
          <cell r="J32" t="str">
            <v>小田原市東町１－２－２７</v>
          </cell>
        </row>
        <row r="33">
          <cell r="C33" t="str">
            <v>㈱エー・エル・シー＊</v>
          </cell>
          <cell r="E33" t="str">
            <v>代表取締役 平田 良彦</v>
          </cell>
          <cell r="F33" t="str">
            <v>平田 良彦</v>
          </cell>
          <cell r="H33" t="str">
            <v>厚木市酒井３１１５－１</v>
          </cell>
          <cell r="J33" t="str">
            <v>厚木市酒井３１１５－１</v>
          </cell>
        </row>
        <row r="34">
          <cell r="C34" t="str">
            <v>㈱エー・エル・シー＊</v>
          </cell>
          <cell r="E34" t="str">
            <v>代表取締役 平田 良彦</v>
          </cell>
          <cell r="F34" t="str">
            <v>平田 良彦</v>
          </cell>
          <cell r="H34" t="str">
            <v>沼津市岡一色８１７－３</v>
          </cell>
          <cell r="I34" t="str">
            <v>沼津市岡一色３３１－１</v>
          </cell>
          <cell r="J34" t="str">
            <v>沼津市岡一色８１７－３</v>
          </cell>
        </row>
        <row r="35">
          <cell r="H35" t="str">
            <v>静岡市小鹿４１８－５</v>
          </cell>
          <cell r="J35" t="str">
            <v>静岡市下島４１６－２</v>
          </cell>
        </row>
        <row r="36">
          <cell r="C36" t="str">
            <v>(株)中央オートサービス</v>
          </cell>
          <cell r="E36" t="str">
            <v>代表取締役 高塚 翰</v>
          </cell>
          <cell r="F36" t="str">
            <v>高塚 翰</v>
          </cell>
          <cell r="H36" t="str">
            <v>浜松市飯田町１６０６－１</v>
          </cell>
          <cell r="J36" t="str">
            <v>浜松市飯田町１６０６－１</v>
          </cell>
        </row>
        <row r="37">
          <cell r="C37" t="str">
            <v>ティーエーケー㈱</v>
          </cell>
          <cell r="E37" t="str">
            <v>代表取締役 新井 三夫</v>
          </cell>
          <cell r="F37" t="str">
            <v>ネッツトヨタ神奈川（株）</v>
          </cell>
          <cell r="H37" t="str">
            <v>藤沢市川名７３７</v>
          </cell>
          <cell r="I37" t="str">
            <v>平塚市四之宮１１２５</v>
          </cell>
          <cell r="J37" t="str">
            <v>藤沢市川名７３７</v>
          </cell>
        </row>
        <row r="38">
          <cell r="E38" t="str">
            <v>代表取締役社長 井上 隆次</v>
          </cell>
          <cell r="F38" t="str">
            <v>日産チェリー滋賀販売（株）</v>
          </cell>
          <cell r="H38" t="str">
            <v>横浜市港南区港南台８－１－１</v>
          </cell>
          <cell r="J38" t="str">
            <v>横浜市港南区港南台８－１－１</v>
          </cell>
        </row>
        <row r="39">
          <cell r="C39" t="str">
            <v>㈱アウレア</v>
          </cell>
          <cell r="E39" t="str">
            <v xml:space="preserve">代表取締役 小林 信雄 </v>
          </cell>
          <cell r="F39" t="str">
            <v>馬淵建設（株）</v>
          </cell>
          <cell r="H39" t="str">
            <v>横須賀市日の出町３－１</v>
          </cell>
          <cell r="I39" t="str">
            <v>横須賀市内川２－４－５</v>
          </cell>
          <cell r="J39" t="str">
            <v>横須賀市日の出町３－１</v>
          </cell>
        </row>
        <row r="42">
          <cell r="C42" t="str">
            <v>㈱ファミリー＊</v>
          </cell>
          <cell r="E42" t="str">
            <v>代表取締役 西條 徳三</v>
          </cell>
          <cell r="F42" t="str">
            <v xml:space="preserve"> 西條 徳三</v>
          </cell>
          <cell r="H42" t="str">
            <v>江戸川区西端江５－５－１０</v>
          </cell>
          <cell r="J42" t="str">
            <v>船橋市日の出町２－２０－５</v>
          </cell>
        </row>
        <row r="43">
          <cell r="C43" t="str">
            <v>㈱ファミリー＊</v>
          </cell>
          <cell r="E43" t="str">
            <v>代表取締役 西條 徳三</v>
          </cell>
          <cell r="F43" t="str">
            <v xml:space="preserve"> 西條 徳三</v>
          </cell>
          <cell r="H43" t="str">
            <v>千葉市稲毛区小深町１１１－１</v>
          </cell>
          <cell r="I43" t="str">
            <v>千葉市稲毛区小深町１１１－１</v>
          </cell>
          <cell r="J43" t="str">
            <v>中央区都町２－３２－１８</v>
          </cell>
        </row>
        <row r="44">
          <cell r="H44" t="str">
            <v>柏市富里３－１－２４</v>
          </cell>
          <cell r="J44" t="str">
            <v>船橋市習志野台４－８１－１８</v>
          </cell>
        </row>
        <row r="45">
          <cell r="H45" t="str">
            <v>木更津市東国分寺台１－１－１１</v>
          </cell>
          <cell r="J45" t="str">
            <v>木更津市太田２－１３－１５</v>
          </cell>
        </row>
        <row r="46">
          <cell r="C46" t="str">
            <v>㈱埼信自動車</v>
          </cell>
          <cell r="E46" t="str">
            <v>代表取締役 齋藤 壽</v>
          </cell>
          <cell r="F46" t="str">
            <v>齋藤 壽</v>
          </cell>
          <cell r="H46" t="str">
            <v>川越市宮元町６４－１</v>
          </cell>
          <cell r="I46" t="str">
            <v>川越市宮元町６４－１</v>
          </cell>
          <cell r="J46" t="str">
            <v>狭山市柏原２４２１－３</v>
          </cell>
        </row>
        <row r="47">
          <cell r="C47" t="str">
            <v>ビィアールシィ㈱</v>
          </cell>
          <cell r="E47" t="str">
            <v>代表取締役 小澤 規男</v>
          </cell>
          <cell r="F47" t="str">
            <v xml:space="preserve">小澤 規男 </v>
          </cell>
          <cell r="H47" t="str">
            <v>上尾市瓦葺６７９－１</v>
          </cell>
          <cell r="I47" t="str">
            <v>上尾市瓦葺６７９－１</v>
          </cell>
          <cell r="J47" t="str">
            <v>上尾市瓦葺６７９－１</v>
          </cell>
        </row>
        <row r="48">
          <cell r="H48" t="str">
            <v>川口市柳崎１－２８－７</v>
          </cell>
          <cell r="J48" t="str">
            <v>川口市柳崎１－２８－７</v>
          </cell>
        </row>
        <row r="49">
          <cell r="C49" t="str">
            <v>ソーレ㈱</v>
          </cell>
          <cell r="E49" t="str">
            <v>代表取締役 島田 二男</v>
          </cell>
          <cell r="F49" t="str">
            <v>埼玉石油輸送（株）</v>
          </cell>
          <cell r="H49" t="str">
            <v>和光市南１－２－２０</v>
          </cell>
          <cell r="J49" t="str">
            <v>和光市南１－２－２０</v>
          </cell>
        </row>
        <row r="51">
          <cell r="C51" t="str">
            <v>㈱ホワイトハウス</v>
          </cell>
          <cell r="E51" t="str">
            <v>代表取締役 木村 博</v>
          </cell>
          <cell r="F51" t="str">
            <v>木村 博</v>
          </cell>
          <cell r="H51" t="str">
            <v>名古屋市名東区本郷３－１３９</v>
          </cell>
          <cell r="I51" t="str">
            <v>名古屋市名東区猪子石２－８０６</v>
          </cell>
          <cell r="J51" t="str">
            <v>名古屋市名東区本郷３－１０８</v>
          </cell>
        </row>
        <row r="52">
          <cell r="H52" t="str">
            <v>名古屋市中川区中島新町３－１２１０</v>
          </cell>
          <cell r="J52" t="str">
            <v>名古屋市中川区中島新町３－１２１０</v>
          </cell>
        </row>
        <row r="53">
          <cell r="H53" t="str">
            <v>名古屋市西区上堀越町２－１０</v>
          </cell>
          <cell r="J53" t="str">
            <v>名古屋市西区上堀越町２－１０</v>
          </cell>
        </row>
        <row r="54">
          <cell r="H54" t="str">
            <v>名古屋市天白区原２－３４１８</v>
          </cell>
          <cell r="J54" t="str">
            <v>名古屋市天白区原２－３４１８</v>
          </cell>
        </row>
        <row r="55">
          <cell r="H55" t="str">
            <v>岡崎市城北町６－１</v>
          </cell>
          <cell r="J55" t="str">
            <v>岡崎市城北町６－１</v>
          </cell>
        </row>
        <row r="56">
          <cell r="C56" t="str">
            <v>サン・カーズ㈱</v>
          </cell>
          <cell r="E56" t="str">
            <v>代表取締役 関戸 邦彦</v>
          </cell>
          <cell r="F56" t="str">
            <v>関戸 邦彦</v>
          </cell>
          <cell r="H56" t="str">
            <v>一宮市大和町苅安賀字火口上４５</v>
          </cell>
          <cell r="I56" t="str">
            <v>一宮市大和町苅安賀字火口上４５</v>
          </cell>
          <cell r="J56" t="str">
            <v>一宮市大和町苅安賀字火口上４５</v>
          </cell>
        </row>
        <row r="57">
          <cell r="C57" t="str">
            <v>㈱ユーロスターアントレ</v>
          </cell>
          <cell r="E57" t="str">
            <v>代表取締役 今枝 良次</v>
          </cell>
          <cell r="F57" t="str">
            <v>(株)イマエダコーポレーション</v>
          </cell>
          <cell r="H57" t="str">
            <v>春日井市鳥居松町２－１１</v>
          </cell>
          <cell r="I57" t="str">
            <v>春日井市鳥居松町２－１１</v>
          </cell>
          <cell r="J57" t="str">
            <v>春日井市鳥居松町２－１１</v>
          </cell>
        </row>
        <row r="58">
          <cell r="C58" t="str">
            <v>ウエスタンオート㈱</v>
          </cell>
          <cell r="E58" t="str">
            <v>代表取締役 近藤 大樹</v>
          </cell>
          <cell r="F58" t="str">
            <v>近藤 大樹</v>
          </cell>
          <cell r="H58" t="str">
            <v>岐阜市萱場南１－１－２２</v>
          </cell>
          <cell r="I58" t="str">
            <v>岐阜市金園町１０－２６</v>
          </cell>
          <cell r="J58" t="str">
            <v>岐阜市萱場南１－１－２２</v>
          </cell>
        </row>
        <row r="59">
          <cell r="C59" t="str">
            <v>アール・ジェイ北三重販売㈱</v>
          </cell>
          <cell r="E59" t="str">
            <v>代表取締役 田中 敏光</v>
          </cell>
          <cell r="F59" t="str">
            <v>田中 敏光</v>
          </cell>
          <cell r="H59" t="str">
            <v>四日市市生桑町７６０－１</v>
          </cell>
          <cell r="J59" t="str">
            <v>四日市市大字馳出１０９８</v>
          </cell>
        </row>
        <row r="60">
          <cell r="C60" t="str">
            <v>アールジェイ三重㈱</v>
          </cell>
          <cell r="E60" t="str">
            <v>代表取締役 浜口 裕</v>
          </cell>
          <cell r="F60" t="str">
            <v>浜口 裕</v>
          </cell>
          <cell r="H60" t="str">
            <v>伊勢市上地町１１９２</v>
          </cell>
          <cell r="I60" t="str">
            <v>伊勢市上地町１１９２</v>
          </cell>
          <cell r="J60" t="str">
            <v>伊勢市上地町１１９２</v>
          </cell>
        </row>
        <row r="61">
          <cell r="C61" t="str">
            <v>ローバー福井㈱</v>
          </cell>
          <cell r="E61" t="str">
            <v>代表取締役 山本 一雄</v>
          </cell>
          <cell r="F61" t="str">
            <v>あおい商事（株）</v>
          </cell>
          <cell r="H61" t="str">
            <v>福井市二の宮４－４４－１</v>
          </cell>
          <cell r="I61" t="str">
            <v>福井市新保町２７－５２</v>
          </cell>
          <cell r="J61" t="str">
            <v>福井市二の宮４－４４－１</v>
          </cell>
        </row>
        <row r="62">
          <cell r="C62" t="str">
            <v>㈱クリーンオートセンター</v>
          </cell>
          <cell r="E62" t="str">
            <v>代表取締役 米島 豊隆</v>
          </cell>
          <cell r="F62" t="str">
            <v>清水 昭男</v>
          </cell>
          <cell r="H62" t="str">
            <v>金沢市新神田５－１０</v>
          </cell>
          <cell r="I62" t="str">
            <v>金沢市新神田５－１０</v>
          </cell>
          <cell r="J62" t="str">
            <v>金沢市東力２－１０４</v>
          </cell>
        </row>
        <row r="63">
          <cell r="C63" t="str">
            <v>アール・ジェイ富山販売㈱</v>
          </cell>
          <cell r="E63" t="str">
            <v>代表取締役 福島 義治</v>
          </cell>
          <cell r="F63" t="str">
            <v>日産レンタリース富山(株)</v>
          </cell>
          <cell r="H63" t="str">
            <v>富山市黒崎１２３－１</v>
          </cell>
          <cell r="I63" t="str">
            <v>富山市黒崎１２３－１</v>
          </cell>
          <cell r="J63" t="str">
            <v>富山市黒崎１２３－１</v>
          </cell>
        </row>
        <row r="65">
          <cell r="C65" t="str">
            <v>㈱アール・ジェイ大阪東</v>
          </cell>
          <cell r="E65" t="str">
            <v>代表取締役 川井 信一</v>
          </cell>
          <cell r="F65" t="str">
            <v>大阪マツダ販売(株)</v>
          </cell>
          <cell r="H65" t="str">
            <v>寝屋川市松屋町１８－６</v>
          </cell>
          <cell r="I65" t="str">
            <v>枚方市池之宮１－２６－２５</v>
          </cell>
          <cell r="J65" t="str">
            <v>寝屋川市松屋町１８－６</v>
          </cell>
        </row>
        <row r="66">
          <cell r="J66" t="str">
            <v>枚方市池之宮１－２６－２５</v>
          </cell>
        </row>
        <row r="67">
          <cell r="C67" t="str">
            <v>八光アールジェイ㈱</v>
          </cell>
          <cell r="E67" t="str">
            <v>代表取締役 池田 淳八</v>
          </cell>
          <cell r="F67" t="str">
            <v>池田 淳八</v>
          </cell>
          <cell r="H67" t="str">
            <v>箕面市桜井３－１３－７</v>
          </cell>
          <cell r="J67" t="str">
            <v>箕面市桜井３－１３－７</v>
          </cell>
        </row>
        <row r="68">
          <cell r="H68" t="str">
            <v>東大阪市川俣１－４－３３</v>
          </cell>
          <cell r="I68" t="str">
            <v>東大阪市川俣１－４－３３</v>
          </cell>
          <cell r="J68" t="str">
            <v>ローバー東大阪</v>
          </cell>
        </row>
        <row r="69">
          <cell r="C69" t="str">
            <v>㈱アール・ジェイ日光社</v>
          </cell>
          <cell r="E69" t="str">
            <v>代表取締役 石田 隆夫</v>
          </cell>
          <cell r="F69" t="str">
            <v>石田 隆夫</v>
          </cell>
          <cell r="H69" t="str">
            <v>京都市南区東九条下殿田町４３</v>
          </cell>
          <cell r="J69" t="str">
            <v>京都市南区東九条下殿田町４３</v>
          </cell>
        </row>
        <row r="70">
          <cell r="H70" t="str">
            <v>京田辺市草内一の坪１８－４</v>
          </cell>
          <cell r="I70" t="str">
            <v>京田辺市草内一の坪１８－４</v>
          </cell>
          <cell r="J70" t="str">
            <v>京田辺市草内一の坪１８－４</v>
          </cell>
        </row>
        <row r="71">
          <cell r="C71" t="str">
            <v>㈱セブンスター</v>
          </cell>
          <cell r="E71" t="str">
            <v>代表取締役 正岡 重卓</v>
          </cell>
          <cell r="F71" t="str">
            <v>正岡 重卓</v>
          </cell>
          <cell r="H71" t="str">
            <v>神戸市東灘区住吉東町４－８－１０</v>
          </cell>
          <cell r="I71" t="str">
            <v>神戸市須磨区行幸町１－１－１</v>
          </cell>
          <cell r="J71" t="str">
            <v>神戸市東灘区住吉東町４－８－１０</v>
          </cell>
        </row>
        <row r="72">
          <cell r="C72" t="str">
            <v>ローバー岡山</v>
          </cell>
          <cell r="E72" t="str">
            <v>代表取締役 小合 信雄</v>
          </cell>
          <cell r="F72" t="str">
            <v>小合 信雄</v>
          </cell>
          <cell r="H72" t="str">
            <v>姫路市青山西２－１７－２５</v>
          </cell>
        </row>
        <row r="73">
          <cell r="C73" t="str">
            <v>アール・ジェー滋賀販売㈱</v>
          </cell>
          <cell r="E73" t="str">
            <v>代表取締役 井上 隆次</v>
          </cell>
          <cell r="F73" t="str">
            <v>日産チェリー滋賀販売(株)</v>
          </cell>
          <cell r="H73" t="str">
            <v>栗太郡栗東町辻４７５－２</v>
          </cell>
          <cell r="I73" t="str">
            <v>栗太郡栗東町辻４７８－２</v>
          </cell>
          <cell r="J73" t="str">
            <v>栗太郡栗東町辻４７５－２</v>
          </cell>
        </row>
        <row r="74">
          <cell r="H74" t="str">
            <v>彦根市西沼波町１６８</v>
          </cell>
          <cell r="J74" t="str">
            <v>彦根市西沼波町１６８</v>
          </cell>
        </row>
        <row r="75">
          <cell r="C75" t="str">
            <v>アール・ジェー滋賀販売㈱</v>
          </cell>
          <cell r="E75" t="str">
            <v>代表取締役 井上 隆次</v>
          </cell>
          <cell r="F75" t="str">
            <v>日産チェリー滋賀販売(株)</v>
          </cell>
          <cell r="H75" t="str">
            <v>奈良市三条添川町７－２６</v>
          </cell>
          <cell r="I75" t="str">
            <v>奈良市三条添川町２１２－１</v>
          </cell>
          <cell r="J75" t="str">
            <v>奈良市三条添川町７－２６</v>
          </cell>
        </row>
        <row r="76">
          <cell r="C76" t="str">
            <v>アクセルオート㈱</v>
          </cell>
          <cell r="E76" t="str">
            <v>代表取締役 小浦 芳生</v>
          </cell>
          <cell r="F76" t="str">
            <v>小浦 芳生</v>
          </cell>
          <cell r="H76" t="str">
            <v>和歌山市太田３１２－３</v>
          </cell>
          <cell r="J76" t="str">
            <v>和歌山市鳴神１０１１－１</v>
          </cell>
        </row>
        <row r="77">
          <cell r="C77" t="str">
            <v>中国・四国エリア</v>
          </cell>
        </row>
        <row r="78">
          <cell r="C78" t="str">
            <v>㈱アールジェイ広島</v>
          </cell>
          <cell r="E78" t="str">
            <v>代表取締役 横山 準司</v>
          </cell>
          <cell r="F78" t="str">
            <v>横山 準司</v>
          </cell>
          <cell r="H78" t="str">
            <v>広島市西区大芝１－１９－１８</v>
          </cell>
          <cell r="I78" t="str">
            <v>広島市西区大宮３－２－７</v>
          </cell>
          <cell r="J78" t="str">
            <v>広島市西区大芝２－６－１５</v>
          </cell>
        </row>
        <row r="79">
          <cell r="C79" t="str">
            <v>㈱高野商会</v>
          </cell>
          <cell r="E79" t="str">
            <v>代表取締役 高野 靖</v>
          </cell>
          <cell r="F79" t="str">
            <v>高野 靖</v>
          </cell>
          <cell r="H79" t="str">
            <v>米子市道笑町４－９７－１</v>
          </cell>
          <cell r="I79" t="str">
            <v>米子市道笑町４－１０３－２</v>
          </cell>
          <cell r="J79" t="str">
            <v>米子市道笑町４－９７－１</v>
          </cell>
        </row>
        <row r="80">
          <cell r="C80" t="str">
            <v>ローバー岡山㈱＊</v>
          </cell>
          <cell r="E80" t="str">
            <v>代表取締役 小合 信雄</v>
          </cell>
          <cell r="F80" t="str">
            <v>小合 信雄</v>
          </cell>
          <cell r="H80" t="str">
            <v>岡山市平野５５７－２</v>
          </cell>
          <cell r="I80" t="str">
            <v>岡山市平野５５５－２</v>
          </cell>
          <cell r="J80" t="str">
            <v>岡山市藤田５６４－１３０</v>
          </cell>
        </row>
        <row r="81">
          <cell r="C81" t="str">
            <v>アール・ジェイ山口㈱</v>
          </cell>
          <cell r="E81" t="str">
            <v>代表取締役 塩田 誠一</v>
          </cell>
          <cell r="F81" t="str">
            <v>塩田 誠一</v>
          </cell>
          <cell r="H81" t="str">
            <v>下松市望町４－１２－３</v>
          </cell>
          <cell r="I81" t="str">
            <v>下松市望町４－１２－３</v>
          </cell>
          <cell r="J81" t="str">
            <v>下松市望町４－１２－３</v>
          </cell>
        </row>
        <row r="82">
          <cell r="C82" t="str">
            <v>関西自動車㈱</v>
          </cell>
          <cell r="E82" t="str">
            <v>代表取締役 平井 良憲</v>
          </cell>
          <cell r="F82" t="str">
            <v>平井 良憲</v>
          </cell>
          <cell r="H82" t="str">
            <v>高松市香西南町６１８－１</v>
          </cell>
          <cell r="I82" t="str">
            <v>高松市香西南町６１８－１</v>
          </cell>
          <cell r="J82" t="str">
            <v>高松市香西南町６２１－３</v>
          </cell>
        </row>
        <row r="84">
          <cell r="C84" t="str">
            <v>ＲＪ徳島</v>
          </cell>
        </row>
        <row r="85">
          <cell r="C85" t="str">
            <v>九州エリア</v>
          </cell>
        </row>
        <row r="86">
          <cell r="C86" t="str">
            <v>アールジェイ第一販売㈱</v>
          </cell>
          <cell r="E86" t="str">
            <v>代表取締役 田中 亮一郎</v>
          </cell>
          <cell r="F86" t="str">
            <v>第一交通産業(株)</v>
          </cell>
          <cell r="H86" t="str">
            <v>北九州市小倉北区木町１－７－１０</v>
          </cell>
          <cell r="I86" t="str">
            <v>北九州市小倉北区木町１－７－１３</v>
          </cell>
          <cell r="J86" t="str">
            <v>北九州市小倉北区木町１－７－１０</v>
          </cell>
        </row>
        <row r="87">
          <cell r="H87" t="str">
            <v>北九州市小倉北区浅野３－８－１</v>
          </cell>
          <cell r="I87" t="str">
            <v>北九州市八幡西区穴生２－１－７</v>
          </cell>
        </row>
        <row r="88">
          <cell r="H88" t="str">
            <v>福岡市早良区飯倉３－２０－３８</v>
          </cell>
          <cell r="I88" t="str">
            <v>福岡市早良区飯倉３－２０－３８</v>
          </cell>
          <cell r="J88" t="str">
            <v>福岡市早良区飯倉３－２０－３８</v>
          </cell>
        </row>
        <row r="89">
          <cell r="C89" t="str">
            <v>㈱フィールドモーター</v>
          </cell>
          <cell r="E89" t="str">
            <v>代表取締役 原 民治</v>
          </cell>
          <cell r="F89" t="str">
            <v>原 民治</v>
          </cell>
          <cell r="H89" t="str">
            <v>福岡市博多区吉塚８－８－４０</v>
          </cell>
          <cell r="I89" t="str">
            <v>福岡市博多区吉塚８－８－４０</v>
          </cell>
          <cell r="J89" t="str">
            <v>福岡市博多区吉塚８－８－４０</v>
          </cell>
        </row>
        <row r="90">
          <cell r="H90" t="str">
            <v>久留米市御井旗崎１－１０－７</v>
          </cell>
          <cell r="J90" t="str">
            <v>久留米市御井旗崎１－１０－７</v>
          </cell>
        </row>
        <row r="91">
          <cell r="C91" t="str">
            <v>㈱メモリードモータース</v>
          </cell>
          <cell r="E91" t="str">
            <v>代表取締役 吉田 清規</v>
          </cell>
          <cell r="F91" t="str">
            <v>吉田 清規</v>
          </cell>
          <cell r="H91" t="str">
            <v>西彼杵郡多良見町市布名１５７５－１</v>
          </cell>
          <cell r="I91" t="str">
            <v>西彼杵郡多良見町市布名１５７５－１</v>
          </cell>
          <cell r="J91" t="str">
            <v>西彼杵郡多良見町市布名１５７５－１</v>
          </cell>
        </row>
        <row r="92">
          <cell r="H92" t="str">
            <v>佐世保市稲荷町２３－１２</v>
          </cell>
        </row>
        <row r="93">
          <cell r="C93" t="str">
            <v>祐徳自動車（Ｍ佐賀）</v>
          </cell>
          <cell r="J93" t="str">
            <v>佐賀市兵庫南４－２－２８</v>
          </cell>
        </row>
        <row r="95">
          <cell r="C95" t="str">
            <v>アデル・カーズ㈱</v>
          </cell>
          <cell r="E95" t="str">
            <v>代表取締役 池永 成正</v>
          </cell>
          <cell r="F95" t="str">
            <v>池永 成正</v>
          </cell>
          <cell r="H95" t="str">
            <v>熊本市近見６－２２－７０</v>
          </cell>
          <cell r="I95" t="str">
            <v>熊本市近見６－２２－７０</v>
          </cell>
          <cell r="J95" t="str">
            <v>熊本市近見９－２－８</v>
          </cell>
        </row>
        <row r="96">
          <cell r="C96" t="str">
            <v>㈱ナカムラ自動車</v>
          </cell>
          <cell r="E96" t="str">
            <v>代表取締役 中村 忠徳</v>
          </cell>
          <cell r="F96" t="str">
            <v>中村 忠徳</v>
          </cell>
          <cell r="H96" t="str">
            <v>宮崎市芳士６０４</v>
          </cell>
          <cell r="I96" t="str">
            <v>宮崎市芳士６０４</v>
          </cell>
          <cell r="J96" t="str">
            <v>宮崎市芳士６０４</v>
          </cell>
        </row>
        <row r="97">
          <cell r="C97" t="str">
            <v>㈱ナカムラ自動車</v>
          </cell>
          <cell r="E97" t="str">
            <v>代表取締役 中村 忠徳</v>
          </cell>
          <cell r="F97" t="str">
            <v>中村 忠徳</v>
          </cell>
          <cell r="H97" t="str">
            <v>鹿児島市城南町２－１０</v>
          </cell>
          <cell r="I97" t="str">
            <v>鹿児島市城南町２－１０</v>
          </cell>
          <cell r="J97" t="str">
            <v>鹿児島市城南町２－１０</v>
          </cell>
        </row>
        <row r="98">
          <cell r="C98" t="str">
            <v>丸貴</v>
          </cell>
        </row>
        <row r="100">
          <cell r="C100" t="str">
            <v>ＬＲＨジャパン㈱＊</v>
          </cell>
          <cell r="E100" t="str">
            <v>代表取締役 高橋 信夫</v>
          </cell>
          <cell r="H100" t="str">
            <v>渋谷区神宮前2-8-2PCI神宮前ビル</v>
          </cell>
        </row>
        <row r="101">
          <cell r="H101" t="str">
            <v>中野区江原町３－１８－１</v>
          </cell>
        </row>
        <row r="102">
          <cell r="H102" t="str">
            <v>品川区南大井１－１３－５</v>
          </cell>
          <cell r="I102" t="str">
            <v>品川区大井１－１３－５</v>
          </cell>
        </row>
        <row r="103">
          <cell r="H103" t="str">
            <v>世田谷区玉川台１－９－５</v>
          </cell>
          <cell r="I103" t="str">
            <v>世田谷区玉川台１－９－５</v>
          </cell>
          <cell r="J103" t="str">
            <v>世田谷区用賀３－３－２０</v>
          </cell>
        </row>
        <row r="104">
          <cell r="C104" t="str">
            <v>ＬＲＨジャパン㈱＊</v>
          </cell>
          <cell r="H104" t="str">
            <v>横浜市中区日本大通５－２５</v>
          </cell>
          <cell r="I104" t="str">
            <v>横浜市神奈川区三ッ沢上町３０</v>
          </cell>
          <cell r="J104" t="str">
            <v>横浜市港北区新横浜１－２１－１０</v>
          </cell>
        </row>
        <row r="105">
          <cell r="H105" t="str">
            <v>横浜市都筑区荏田南２－１０－２５</v>
          </cell>
          <cell r="J105" t="str">
            <v>横浜市都筑区荏田南２－１０－２５</v>
          </cell>
        </row>
        <row r="106">
          <cell r="C106" t="str">
            <v>ＬＲＨジャパン㈱＊</v>
          </cell>
          <cell r="H106" t="str">
            <v>大阪市西淀川区野里３－６－２３</v>
          </cell>
          <cell r="I106" t="str">
            <v>大阪市西淀川区歌島３－１３７</v>
          </cell>
        </row>
        <row r="107">
          <cell r="H107" t="str">
            <v>堺市百舌鳥西之町－５４６</v>
          </cell>
        </row>
        <row r="108">
          <cell r="C108" t="str">
            <v>ＬＲＨジャパン㈱</v>
          </cell>
          <cell r="H108" t="str">
            <v>西宮市甲子園口５－１６－１４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1 2013"/>
      <sheetName val="Change Log"/>
      <sheetName val="INFO"/>
      <sheetName val="V40opt"/>
      <sheetName val="V40 TL"/>
      <sheetName val="P1x TL"/>
      <sheetName val="V40CCopt"/>
      <sheetName val="V40CC TL"/>
      <sheetName val="S60opt"/>
      <sheetName val="S60 TL"/>
      <sheetName val="V60opt"/>
      <sheetName val="V60 TL"/>
      <sheetName val="XC60opt"/>
      <sheetName val="XC60 TL"/>
      <sheetName val="V70opt"/>
      <sheetName val="V70 TL"/>
      <sheetName val="XC70opt"/>
      <sheetName val="XC70 TL"/>
      <sheetName val="S80opt"/>
      <sheetName val="S80 TL"/>
      <sheetName val="XC90opt"/>
      <sheetName val="XC90 TL"/>
      <sheetName val="Option Cost"/>
      <sheetName val="Valid PNO"/>
      <sheetName val="OPGL MY14"/>
      <sheetName val="Complete Guideline 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">
          <cell r="B1" t="str">
            <v xml:space="preserve">OPTION V40 </v>
          </cell>
          <cell r="G1" t="str">
            <v xml:space="preserve">OPTION V40 Cross Country  </v>
          </cell>
          <cell r="H1" t="str">
            <v>13w20</v>
          </cell>
          <cell r="I1" t="str">
            <v>COMMENTS</v>
          </cell>
        </row>
        <row r="2">
          <cell r="F2">
            <v>7</v>
          </cell>
          <cell r="G2" t="str">
            <v>Electronic Climate Control ECC</v>
          </cell>
          <cell r="H2">
            <v>70</v>
          </cell>
          <cell r="I2" t="str">
            <v>Base=Automatic temperature control (ATC)</v>
          </cell>
        </row>
        <row r="3">
          <cell r="F3">
            <v>10</v>
          </cell>
          <cell r="G3" t="str">
            <v>Power seat, passenger</v>
          </cell>
          <cell r="H3">
            <v>660</v>
          </cell>
          <cell r="I3" t="str">
            <v>Base=Mech adjustable passenger seat 2-way (PFIXED) and W/O heated front seats (N FWARM)</v>
          </cell>
        </row>
        <row r="4">
          <cell r="F4">
            <v>11</v>
          </cell>
          <cell r="G4" t="str">
            <v>Heated seats, front</v>
          </cell>
          <cell r="H4">
            <v>330</v>
          </cell>
          <cell r="I4" t="str">
            <v>Base=Mech adjustable drivers seat (DMEC/DMEC4W) and Mech adjustable passengers seat (PFIXED/PMEC4W)</v>
          </cell>
        </row>
        <row r="5">
          <cell r="F5">
            <v>19</v>
          </cell>
          <cell r="G5" t="str">
            <v>Adaptive Digital Display</v>
          </cell>
          <cell r="H5">
            <v>920</v>
          </cell>
        </row>
        <row r="6">
          <cell r="F6">
            <v>20</v>
          </cell>
          <cell r="G6" t="str">
            <v>LED Dayrunning Lights</v>
          </cell>
          <cell r="H6">
            <v>320</v>
          </cell>
          <cell r="I6" t="str">
            <v>Base=Bulb DRL lights (DRL BULB)</v>
          </cell>
        </row>
        <row r="7">
          <cell r="F7">
            <v>29</v>
          </cell>
          <cell r="G7" t="str">
            <v xml:space="preserve">Steering wheel, leather </v>
          </cell>
          <cell r="H7">
            <v>-30</v>
          </cell>
          <cell r="I7" t="str">
            <v>Base=Standard, 3 spoke (STDSTE 3)</v>
          </cell>
        </row>
        <row r="8">
          <cell r="F8">
            <v>30</v>
          </cell>
          <cell r="G8" t="str">
            <v>Fixed Panoramic Sunroof</v>
          </cell>
          <cell r="H8">
            <v>1850</v>
          </cell>
        </row>
        <row r="9">
          <cell r="F9">
            <v>33</v>
          </cell>
          <cell r="G9" t="str">
            <v xml:space="preserve">Cruise control </v>
          </cell>
          <cell r="H9">
            <v>10</v>
          </cell>
          <cell r="I9" t="str">
            <v>Base=Adjustable speed limiter (ASL)</v>
          </cell>
        </row>
        <row r="10">
          <cell r="F10">
            <v>41</v>
          </cell>
          <cell r="G10" t="str">
            <v>Load protection net, soft</v>
          </cell>
          <cell r="H10">
            <v>290</v>
          </cell>
        </row>
        <row r="11">
          <cell r="F11">
            <v>47</v>
          </cell>
          <cell r="G11" t="str">
            <v>Power seat, driver with memory</v>
          </cell>
          <cell r="H11">
            <v>720</v>
          </cell>
          <cell r="I11" t="str">
            <v>Base=Outer rear view mirror package (MIR2)</v>
          </cell>
        </row>
        <row r="12">
          <cell r="F12">
            <v>57</v>
          </cell>
          <cell r="G12" t="str">
            <v>Height adjustable pass. seat, foldable incl. adj lumbar support</v>
          </cell>
          <cell r="H12">
            <v>150</v>
          </cell>
        </row>
        <row r="13">
          <cell r="F13">
            <v>65</v>
          </cell>
          <cell r="G13" t="str">
            <v>Headlight cleaners</v>
          </cell>
          <cell r="H13">
            <v>170</v>
          </cell>
        </row>
        <row r="14">
          <cell r="F14">
            <v>100</v>
          </cell>
          <cell r="G14" t="str">
            <v>Textile floormats (4 pieces)</v>
          </cell>
          <cell r="H14">
            <v>80</v>
          </cell>
        </row>
        <row r="15">
          <cell r="F15">
            <v>101</v>
          </cell>
          <cell r="G15" t="str">
            <v>Illuminated vanity mirrors, driver &amp; passenger</v>
          </cell>
          <cell r="H15">
            <v>20</v>
          </cell>
          <cell r="I15" t="str">
            <v xml:space="preserve">Base=1 illuminated sun visor (1ILLVIS) </v>
          </cell>
        </row>
        <row r="16">
          <cell r="F16">
            <v>114</v>
          </cell>
          <cell r="G16" t="str">
            <v>Power child lock, rear doors</v>
          </cell>
          <cell r="H16">
            <v>50</v>
          </cell>
          <cell r="I16" t="str">
            <v>Base=Without burglarproof locks (CENNORM)</v>
          </cell>
        </row>
        <row r="17">
          <cell r="F17">
            <v>124</v>
          </cell>
          <cell r="G17" t="str">
            <v>Sliding armrest, tunnel console</v>
          </cell>
          <cell r="H17">
            <v>70</v>
          </cell>
        </row>
        <row r="18">
          <cell r="F18">
            <v>140</v>
          </cell>
          <cell r="G18" t="str">
            <v>Volvo Guard alarm (incl. Volume Sensor &amp; Deadlock)</v>
          </cell>
          <cell r="H18">
            <v>410</v>
          </cell>
          <cell r="I18" t="str">
            <v>MC19,26 Base=No lock cylinder glovebox (N GLOCK) and W/O interior movement sensor (N IMS)/interior movement sensor prep (IMS PREP) and W/O alarm ( N ALARM) and W/O burglarproof locks (CENNORM) and W/O level sensor (N LEVSEN)</v>
          </cell>
        </row>
        <row r="19">
          <cell r="F19">
            <v>142</v>
          </cell>
          <cell r="G19" t="str">
            <v xml:space="preserve">Navigation system RTI (map &amp; position) </v>
          </cell>
          <cell r="H19">
            <v>4450</v>
          </cell>
          <cell r="I19" t="str">
            <v>MC1X, 26</v>
          </cell>
        </row>
        <row r="20">
          <cell r="F20">
            <v>143</v>
          </cell>
          <cell r="G20" t="str">
            <v>High Performance 7"</v>
          </cell>
          <cell r="H20">
            <v>2420</v>
          </cell>
          <cell r="I20" t="str">
            <v>Base=Audio 'Base Performance' 4 speaker (BP20) and Player for 1 CD with MP3 (1CD/MP3)</v>
          </cell>
        </row>
        <row r="21">
          <cell r="F21">
            <v>145</v>
          </cell>
          <cell r="G21" t="str">
            <v>Ashtray, front &amp; cigarette lighter</v>
          </cell>
          <cell r="H21">
            <v>40</v>
          </cell>
        </row>
        <row r="22">
          <cell r="F22">
            <v>165</v>
          </cell>
          <cell r="G22" t="str">
            <v>Tempa Spare Wheel</v>
          </cell>
          <cell r="H22">
            <v>220</v>
          </cell>
          <cell r="I22" t="str">
            <v xml:space="preserve">Base=Repair kit (REPKIT2) and High rear floor, with LOFLOOR (HIFLOOR2)     </v>
          </cell>
        </row>
        <row r="23">
          <cell r="F23">
            <v>166</v>
          </cell>
          <cell r="G23" t="str">
            <v>First Aid kit incl. warning triangle</v>
          </cell>
          <cell r="H23">
            <v>40</v>
          </cell>
        </row>
        <row r="24">
          <cell r="F24">
            <v>168</v>
          </cell>
          <cell r="G24" t="str">
            <v>Automatically dimmed inner mirror</v>
          </cell>
          <cell r="H24">
            <v>130</v>
          </cell>
        </row>
        <row r="25">
          <cell r="F25">
            <v>179</v>
          </cell>
          <cell r="G25" t="str">
            <v>Tinted windows, rear side doors &amp; cargo area</v>
          </cell>
          <cell r="H25">
            <v>90</v>
          </cell>
        </row>
        <row r="26">
          <cell r="F26">
            <v>235</v>
          </cell>
          <cell r="G26" t="str">
            <v xml:space="preserve">Audio controls in steering wheel </v>
          </cell>
          <cell r="H26">
            <v>70</v>
          </cell>
        </row>
        <row r="27">
          <cell r="F27">
            <v>263</v>
          </cell>
          <cell r="G27" t="str">
            <v>Inclination sensor</v>
          </cell>
          <cell r="H27">
            <v>0</v>
          </cell>
          <cell r="I27" t="str">
            <v>MC19/26 require option 140 which includes the cost step between N LEVSEN -&gt; LEVSEN</v>
          </cell>
        </row>
        <row r="28">
          <cell r="F28">
            <v>273</v>
          </cell>
          <cell r="G28" t="str">
            <v>Additional heater (FFH) with timer</v>
          </cell>
          <cell r="H28">
            <v>3330</v>
          </cell>
          <cell r="I28" t="str">
            <v>Base=Diesel/Petrol and Auxiliary water pump (AUXWP) and W/O Positive Thermal Cofficient (N PTC)</v>
          </cell>
        </row>
        <row r="29">
          <cell r="F29">
            <v>274</v>
          </cell>
          <cell r="G29" t="str">
            <v xml:space="preserve">16" alloy wheel 205/60, GEMINUS </v>
          </cell>
          <cell r="H29">
            <v>920</v>
          </cell>
          <cell r="I29" t="str">
            <v xml:space="preserve">Base=S 16'  6,5x16x52,5 (ST65X16) and Continantal (CO,205/60)          </v>
          </cell>
        </row>
        <row r="30">
          <cell r="F30">
            <v>276</v>
          </cell>
          <cell r="G30" t="str">
            <v>Child Seat Hook in passenger foot area</v>
          </cell>
          <cell r="H30">
            <v>30</v>
          </cell>
        </row>
        <row r="31">
          <cell r="F31">
            <v>289</v>
          </cell>
          <cell r="G31" t="str">
            <v>Sunglass holder</v>
          </cell>
          <cell r="H31">
            <v>10</v>
          </cell>
        </row>
        <row r="32">
          <cell r="F32">
            <v>298</v>
          </cell>
          <cell r="G32" t="str">
            <v>Quick fold on passenger seat</v>
          </cell>
          <cell r="H32">
            <v>30</v>
          </cell>
          <cell r="I32" t="str">
            <v>Base=Mech adjustable passengers seat 2 way (PFIXED)/Mech adjustable passengers seat 4 way- w/o foldable backrest (PMEC4W)</v>
          </cell>
        </row>
        <row r="33">
          <cell r="F33">
            <v>308</v>
          </cell>
          <cell r="G33" t="str">
            <v>Engine badge deletion</v>
          </cell>
          <cell r="H33">
            <v>-10</v>
          </cell>
          <cell r="I33" t="str">
            <v>Base=Complementary emblem rear (engine emblem)</v>
          </cell>
        </row>
        <row r="34">
          <cell r="F34">
            <v>312</v>
          </cell>
          <cell r="G34" t="str">
            <v>Lockable wheelbolts</v>
          </cell>
          <cell r="H34">
            <v>80</v>
          </cell>
        </row>
        <row r="35">
          <cell r="F35">
            <v>313</v>
          </cell>
          <cell r="G35" t="str">
            <v>No carline emblem</v>
          </cell>
          <cell r="H35">
            <v>-15</v>
          </cell>
          <cell r="I35" t="str">
            <v>Base=Complementary emblem rear (engine emblem) and Emblem Y55</v>
          </cell>
        </row>
        <row r="36">
          <cell r="F36">
            <v>315</v>
          </cell>
          <cell r="G36" t="str">
            <v>Decor inlays Modern Wood</v>
          </cell>
          <cell r="H36">
            <v>260</v>
          </cell>
          <cell r="I36" t="str">
            <v>Base=Decor 'MANGANITE' + chrome list (STDPAN2)/Decor CHARCOAL (STDPAN) and Decor panels, Base Grey (DECOBG)</v>
          </cell>
        </row>
        <row r="37">
          <cell r="F37">
            <v>333</v>
          </cell>
          <cell r="G37" t="str">
            <v>Gearshift knob, leather with decor inlay</v>
          </cell>
          <cell r="H37">
            <v>30</v>
          </cell>
          <cell r="I37" t="str">
            <v>Base=Standard knob (STDKNOB)</v>
          </cell>
        </row>
        <row r="38">
          <cell r="F38">
            <v>353</v>
          </cell>
          <cell r="G38" t="str">
            <v>Language, Danish</v>
          </cell>
          <cell r="H38">
            <v>0</v>
          </cell>
        </row>
        <row r="39">
          <cell r="F39">
            <v>354</v>
          </cell>
          <cell r="G39" t="str">
            <v>Language, Finnish</v>
          </cell>
          <cell r="H39">
            <v>0</v>
          </cell>
        </row>
        <row r="40">
          <cell r="F40">
            <v>355</v>
          </cell>
          <cell r="G40" t="str">
            <v>Language, Swedish</v>
          </cell>
          <cell r="H40">
            <v>0</v>
          </cell>
        </row>
        <row r="41">
          <cell r="F41">
            <v>356</v>
          </cell>
          <cell r="G41" t="str">
            <v>Language, French</v>
          </cell>
          <cell r="H41">
            <v>0</v>
          </cell>
        </row>
        <row r="42">
          <cell r="F42">
            <v>357</v>
          </cell>
          <cell r="G42" t="str">
            <v>Language, Italian</v>
          </cell>
          <cell r="H42">
            <v>0</v>
          </cell>
        </row>
        <row r="43">
          <cell r="F43">
            <v>358</v>
          </cell>
          <cell r="G43" t="str">
            <v>Language, Portuguese</v>
          </cell>
          <cell r="H43">
            <v>0</v>
          </cell>
        </row>
        <row r="44">
          <cell r="F44">
            <v>359</v>
          </cell>
          <cell r="G44" t="str">
            <v>Language, Spanish</v>
          </cell>
          <cell r="H44">
            <v>0</v>
          </cell>
        </row>
        <row r="45">
          <cell r="F45">
            <v>360</v>
          </cell>
          <cell r="G45" t="str">
            <v>Language, Dutch</v>
          </cell>
          <cell r="H45">
            <v>0</v>
          </cell>
        </row>
        <row r="46">
          <cell r="F46">
            <v>361</v>
          </cell>
          <cell r="G46" t="str">
            <v>Language, German</v>
          </cell>
          <cell r="H46">
            <v>0</v>
          </cell>
        </row>
        <row r="47">
          <cell r="F47">
            <v>362</v>
          </cell>
          <cell r="G47" t="str">
            <v>Language, US English</v>
          </cell>
          <cell r="H47">
            <v>0</v>
          </cell>
        </row>
        <row r="48">
          <cell r="F48">
            <v>363</v>
          </cell>
          <cell r="G48" t="str">
            <v>Language, Canadian French</v>
          </cell>
          <cell r="H48">
            <v>0</v>
          </cell>
        </row>
        <row r="49">
          <cell r="F49">
            <v>364</v>
          </cell>
          <cell r="G49" t="str">
            <v>Language, Japanese</v>
          </cell>
          <cell r="H49">
            <v>0</v>
          </cell>
        </row>
        <row r="50">
          <cell r="F50">
            <v>365</v>
          </cell>
          <cell r="G50" t="str">
            <v>Language, English</v>
          </cell>
          <cell r="H50">
            <v>0</v>
          </cell>
        </row>
        <row r="51">
          <cell r="F51">
            <v>367</v>
          </cell>
          <cell r="G51" t="str">
            <v>Language, Hungarian</v>
          </cell>
          <cell r="H51">
            <v>0</v>
          </cell>
        </row>
        <row r="52">
          <cell r="F52">
            <v>370</v>
          </cell>
          <cell r="G52" t="str">
            <v xml:space="preserve">Rain sensor </v>
          </cell>
          <cell r="H52">
            <v>90</v>
          </cell>
        </row>
        <row r="53">
          <cell r="F53">
            <v>386</v>
          </cell>
          <cell r="G53" t="str">
            <v>IR reflective glass, windscreen</v>
          </cell>
          <cell r="H53">
            <v>430</v>
          </cell>
        </row>
        <row r="54">
          <cell r="F54">
            <v>399</v>
          </cell>
          <cell r="G54" t="str">
            <v>Volvo On Call</v>
          </cell>
          <cell r="H54">
            <v>2390</v>
          </cell>
          <cell r="I54" t="str">
            <v>Average</v>
          </cell>
        </row>
        <row r="55">
          <cell r="F55">
            <v>413</v>
          </cell>
          <cell r="G55" t="str">
            <v>Handbrake handle, leather</v>
          </cell>
          <cell r="H55">
            <v>30</v>
          </cell>
        </row>
        <row r="56">
          <cell r="F56">
            <v>424</v>
          </cell>
          <cell r="G56" t="str">
            <v>12V power outlet, cargo area</v>
          </cell>
          <cell r="H56">
            <v>40</v>
          </cell>
        </row>
        <row r="57">
          <cell r="F57">
            <v>439</v>
          </cell>
          <cell r="G57" t="str">
            <v>Air Quality System AQS</v>
          </cell>
          <cell r="H57">
            <v>130</v>
          </cell>
        </row>
        <row r="58">
          <cell r="F58">
            <v>445</v>
          </cell>
          <cell r="G58" t="str">
            <v>RTI Preparation</v>
          </cell>
          <cell r="H58">
            <v>150</v>
          </cell>
        </row>
        <row r="59">
          <cell r="F59">
            <v>454</v>
          </cell>
          <cell r="G59" t="str">
            <v>Automatically dimmed inner mirror with compass</v>
          </cell>
          <cell r="H59">
            <v>260</v>
          </cell>
          <cell r="I59" t="str">
            <v>Base=Manual dimming (MANDIM)</v>
          </cell>
        </row>
        <row r="60">
          <cell r="F60">
            <v>501</v>
          </cell>
          <cell r="G60" t="str">
            <v>DAB radio system</v>
          </cell>
          <cell r="H60">
            <v>1310</v>
          </cell>
        </row>
        <row r="61">
          <cell r="F61">
            <v>529</v>
          </cell>
          <cell r="G61" t="str">
            <v>Parking assist, rear</v>
          </cell>
          <cell r="H61">
            <v>340</v>
          </cell>
        </row>
        <row r="62">
          <cell r="F62">
            <v>534</v>
          </cell>
          <cell r="G62" t="str">
            <v>Language, Bulgarian</v>
          </cell>
          <cell r="H62">
            <v>0</v>
          </cell>
        </row>
        <row r="63">
          <cell r="F63">
            <v>535</v>
          </cell>
          <cell r="G63" t="str">
            <v>Language, Greek</v>
          </cell>
          <cell r="H63">
            <v>0</v>
          </cell>
        </row>
        <row r="64">
          <cell r="F64">
            <v>536</v>
          </cell>
          <cell r="G64" t="str">
            <v>Language, Estonian</v>
          </cell>
          <cell r="H64">
            <v>0</v>
          </cell>
        </row>
        <row r="65">
          <cell r="F65">
            <v>537</v>
          </cell>
          <cell r="G65" t="str">
            <v>Language, Latvian</v>
          </cell>
          <cell r="H65">
            <v>0</v>
          </cell>
        </row>
        <row r="66">
          <cell r="F66">
            <v>538</v>
          </cell>
          <cell r="G66" t="str">
            <v>Language, Lithuanian</v>
          </cell>
          <cell r="H66">
            <v>0</v>
          </cell>
        </row>
        <row r="67">
          <cell r="F67">
            <v>539</v>
          </cell>
          <cell r="G67" t="str">
            <v>Language, Romanian</v>
          </cell>
          <cell r="H67">
            <v>0</v>
          </cell>
        </row>
        <row r="68">
          <cell r="F68">
            <v>540</v>
          </cell>
          <cell r="G68" t="str">
            <v>Language, Slovakian</v>
          </cell>
          <cell r="H68">
            <v>0</v>
          </cell>
        </row>
        <row r="69">
          <cell r="F69">
            <v>541</v>
          </cell>
          <cell r="G69" t="str">
            <v>Language, Slovenian</v>
          </cell>
          <cell r="H69">
            <v>0</v>
          </cell>
        </row>
        <row r="70">
          <cell r="F70">
            <v>583</v>
          </cell>
          <cell r="G70" t="str">
            <v>Personal Car Communicator, incl. Keyless drive</v>
          </cell>
          <cell r="H70">
            <v>1200</v>
          </cell>
          <cell r="I70" t="str">
            <v xml:space="preserve">Base=Without keyless entry and start (N KEYLES) </v>
          </cell>
        </row>
        <row r="71">
          <cell r="F71">
            <v>595</v>
          </cell>
          <cell r="G71" t="str">
            <v>Water repellant side windows</v>
          </cell>
          <cell r="H71">
            <v>70</v>
          </cell>
        </row>
        <row r="72">
          <cell r="F72">
            <v>603</v>
          </cell>
          <cell r="G72" t="str">
            <v>Blind Spot Information System BLIS</v>
          </cell>
          <cell r="H72">
            <v>1760</v>
          </cell>
          <cell r="I72" t="str">
            <v>Average</v>
          </cell>
        </row>
        <row r="73">
          <cell r="F73">
            <v>605</v>
          </cell>
          <cell r="G73" t="str">
            <v>Active Dual-Xenon headlights</v>
          </cell>
          <cell r="H73">
            <v>1880</v>
          </cell>
          <cell r="I73" t="str">
            <v>Average</v>
          </cell>
        </row>
        <row r="74">
          <cell r="F74">
            <v>613</v>
          </cell>
          <cell r="G74" t="str">
            <v>Language, Czech</v>
          </cell>
          <cell r="H74">
            <v>0</v>
          </cell>
        </row>
        <row r="75">
          <cell r="F75">
            <v>641</v>
          </cell>
          <cell r="G75" t="str">
            <v>Passenger airbag cut-off-switch</v>
          </cell>
          <cell r="H75">
            <v>60</v>
          </cell>
        </row>
        <row r="76">
          <cell r="F76">
            <v>668</v>
          </cell>
          <cell r="G76" t="str">
            <v>Tyre sealant kit 2</v>
          </cell>
          <cell r="H76">
            <v>-250</v>
          </cell>
          <cell r="I76" t="str">
            <v>Base=Temporary spare T115/90R16 (TEMPA2)</v>
          </cell>
        </row>
        <row r="77">
          <cell r="F77">
            <v>676</v>
          </cell>
          <cell r="G77" t="str">
            <v>Jack Kit</v>
          </cell>
          <cell r="H77">
            <v>60</v>
          </cell>
        </row>
        <row r="78">
          <cell r="F78">
            <v>683</v>
          </cell>
          <cell r="G78" t="str">
            <v>DAB radio preparation</v>
          </cell>
          <cell r="H78">
            <v>280</v>
          </cell>
        </row>
        <row r="79">
          <cell r="F79">
            <v>749</v>
          </cell>
          <cell r="G79" t="str">
            <v>Language, Russian</v>
          </cell>
          <cell r="H79">
            <v>0</v>
          </cell>
        </row>
        <row r="80">
          <cell r="F80">
            <v>750</v>
          </cell>
          <cell r="G80" t="str">
            <v>Language, Polish</v>
          </cell>
          <cell r="H80">
            <v>0</v>
          </cell>
        </row>
        <row r="81">
          <cell r="F81">
            <v>752</v>
          </cell>
          <cell r="G81" t="str">
            <v>Heated seats, rear</v>
          </cell>
          <cell r="H81">
            <v>450</v>
          </cell>
        </row>
        <row r="82">
          <cell r="F82">
            <v>769</v>
          </cell>
          <cell r="G82" t="str">
            <v xml:space="preserve">Driver Alert System      </v>
          </cell>
          <cell r="H82">
            <v>1880</v>
          </cell>
        </row>
        <row r="83">
          <cell r="F83">
            <v>771</v>
          </cell>
          <cell r="G83" t="str">
            <v xml:space="preserve">Decor inlays Center Court  </v>
          </cell>
          <cell r="H83">
            <v>230</v>
          </cell>
          <cell r="I83" t="str">
            <v>Base=Decor 'MANGANITE' + chrome list (STDPAN2)/Decor CHARCOAL (STDPAN) and Decor panels, Base Grey (DECOBG)</v>
          </cell>
        </row>
        <row r="84">
          <cell r="F84">
            <v>781</v>
          </cell>
          <cell r="G84" t="str">
            <v>Electrical air heater (PTC)</v>
          </cell>
          <cell r="H84">
            <v>630</v>
          </cell>
          <cell r="I84" t="str">
            <v>Base=B4164TX and Alternator (ALT150A)</v>
          </cell>
        </row>
        <row r="85">
          <cell r="F85">
            <v>790</v>
          </cell>
          <cell r="G85" t="str">
            <v>Parking assist camera, rear</v>
          </cell>
          <cell r="H85">
            <v>530</v>
          </cell>
          <cell r="I85" t="str">
            <v>Base=Player for 1 CD with MP3 (1CD/MP3) and ICM 6</v>
          </cell>
        </row>
        <row r="86">
          <cell r="F86">
            <v>804</v>
          </cell>
          <cell r="G86" t="str">
            <v>Clean Zone</v>
          </cell>
          <cell r="H86">
            <v>0</v>
          </cell>
          <cell r="I86" t="str">
            <v>Only with options 7 and 439</v>
          </cell>
        </row>
        <row r="87">
          <cell r="F87">
            <v>818</v>
          </cell>
          <cell r="G87" t="str">
            <v>Collision warning with full auto brake</v>
          </cell>
          <cell r="H87">
            <v>2650</v>
          </cell>
          <cell r="I87" t="str">
            <v>Average</v>
          </cell>
        </row>
        <row r="88">
          <cell r="F88">
            <v>820</v>
          </cell>
          <cell r="G88" t="str">
            <v>Parking assist camera preparation</v>
          </cell>
          <cell r="H88">
            <v>110</v>
          </cell>
          <cell r="I88" t="str">
            <v>Base=Player for 1 CD with MP3 (1CD/MP3) and ICM 6</v>
          </cell>
        </row>
        <row r="89">
          <cell r="F89">
            <v>830</v>
          </cell>
          <cell r="G89" t="str">
            <v>Premium Sound Multimedia</v>
          </cell>
          <cell r="H89">
            <v>5200</v>
          </cell>
          <cell r="I89" t="str">
            <v xml:space="preserve">Base=Audio 'Base Performance' (AUD BP20)  </v>
          </cell>
        </row>
        <row r="90">
          <cell r="F90">
            <v>831</v>
          </cell>
          <cell r="G90" t="str">
            <v xml:space="preserve">High Performance Multimedia </v>
          </cell>
          <cell r="H90">
            <v>3370</v>
          </cell>
          <cell r="I90" t="str">
            <v xml:space="preserve">Base=Audio 'Base Performance' (AUD BP20)  </v>
          </cell>
        </row>
        <row r="91">
          <cell r="F91">
            <v>832</v>
          </cell>
          <cell r="G91" t="str">
            <v>High Performance</v>
          </cell>
          <cell r="H91">
            <v>1810</v>
          </cell>
          <cell r="I91" t="str">
            <v xml:space="preserve">Base=Audio 'Base Performance' (AUD BP20)  </v>
          </cell>
        </row>
        <row r="92">
          <cell r="F92">
            <v>833</v>
          </cell>
          <cell r="G92" t="str">
            <v>Digital TV</v>
          </cell>
          <cell r="H92">
            <v>3756</v>
          </cell>
          <cell r="I92" t="str">
            <v>fr High perf incl RTI (830, 142 &amp; 860)</v>
          </cell>
        </row>
        <row r="93">
          <cell r="F93">
            <v>836</v>
          </cell>
          <cell r="G93" t="str">
            <v>17" alloy wheel 225/50, LARENTA Dark Glossy Grey (XC)</v>
          </cell>
          <cell r="H93">
            <v>1380</v>
          </cell>
          <cell r="I93" t="str">
            <v xml:space="preserve">Base=16'  6,5x16x52,5 (ST65X16) and Continantal (CO,205/60)  </v>
          </cell>
        </row>
        <row r="94">
          <cell r="F94">
            <v>850</v>
          </cell>
          <cell r="G94" t="str">
            <v>Decor inlays Shimmer Graphite</v>
          </cell>
          <cell r="H94">
            <v>230</v>
          </cell>
          <cell r="I94" t="str">
            <v>Base=Decor 'MANGANITE' + chrome list (STDPAN2)/Decor CHARCOAL (STDPAN) and Decor panels, Base Grey (DECOBG)</v>
          </cell>
        </row>
        <row r="95">
          <cell r="F95">
            <v>856</v>
          </cell>
          <cell r="G95" t="str">
            <v>18" alloy wheel 225/45, MEFITIS Light Grey (XC)</v>
          </cell>
          <cell r="H95">
            <v>3210</v>
          </cell>
          <cell r="I95" t="str">
            <v xml:space="preserve">Base=16'  6,5x16x52,5 (ST65X16) and Continantal (CO,205/60)  </v>
          </cell>
        </row>
        <row r="96">
          <cell r="F96">
            <v>860</v>
          </cell>
          <cell r="G96" t="str">
            <v>Remote Control for Digital TV</v>
          </cell>
          <cell r="H96">
            <v>340</v>
          </cell>
        </row>
        <row r="97">
          <cell r="F97">
            <v>861</v>
          </cell>
          <cell r="G97" t="str">
            <v>Steering wheel, leather with aluminium inlay</v>
          </cell>
          <cell r="H97">
            <v>200</v>
          </cell>
          <cell r="I97" t="str">
            <v xml:space="preserve">Base=Standard steering wheel (STDSTE 3)                                    </v>
          </cell>
        </row>
        <row r="98">
          <cell r="F98">
            <v>867</v>
          </cell>
          <cell r="G98" t="str">
            <v>17" alloy wheel 225/50, LARENTA (XC)</v>
          </cell>
          <cell r="H98">
            <v>1380</v>
          </cell>
          <cell r="I98" t="str">
            <v xml:space="preserve">Base=S 16'  6,5x16x52,5 (ST65X16)  and Continantal (CO,205/60)   </v>
          </cell>
        </row>
        <row r="99">
          <cell r="F99">
            <v>868</v>
          </cell>
          <cell r="G99" t="str">
            <v>18" alloy wheel 225/45, MEFITIS (XC)</v>
          </cell>
          <cell r="H99">
            <v>2320</v>
          </cell>
          <cell r="I99" t="str">
            <v xml:space="preserve">Base=S 16'  6,5x16x52,5 (ST65X16) and Continantal (CO,205/60)   </v>
          </cell>
        </row>
        <row r="100">
          <cell r="F100">
            <v>870</v>
          </cell>
          <cell r="G100" t="str">
            <v>Park Assist Front &amp; Rear incl. Semi Automatic Parking</v>
          </cell>
          <cell r="H100">
            <v>820</v>
          </cell>
          <cell r="I100" t="str">
            <v>Base=Without parking assistance (N PARKAS)</v>
          </cell>
        </row>
        <row r="101">
          <cell r="F101">
            <v>871</v>
          </cell>
          <cell r="G101" t="str">
            <v>Heated windscreen</v>
          </cell>
          <cell r="H101">
            <v>630</v>
          </cell>
          <cell r="I101" t="str">
            <v xml:space="preserve">Base=D4162TX and Alternator (ALT150A)           </v>
          </cell>
        </row>
        <row r="102">
          <cell r="F102">
            <v>872</v>
          </cell>
          <cell r="G102" t="str">
            <v>Driver Seat (seat cushion tiltable incl. adj. lumbar support)</v>
          </cell>
          <cell r="H102">
            <v>90</v>
          </cell>
          <cell r="I102" t="str">
            <v>Base=Mech adjustable drivers seat (4way) (DMEC4W)</v>
          </cell>
        </row>
        <row r="103">
          <cell r="F103">
            <v>876</v>
          </cell>
          <cell r="G103" t="str">
            <v>Keyless Drive</v>
          </cell>
          <cell r="H103">
            <v>1010</v>
          </cell>
          <cell r="I103" t="str">
            <v xml:space="preserve">Base=W/O keyless entry and start (N KEYLES) </v>
          </cell>
        </row>
        <row r="104">
          <cell r="F104">
            <v>877</v>
          </cell>
          <cell r="G104" t="str">
            <v>Steering, 3 way adjustable incl. memory</v>
          </cell>
          <cell r="H104">
            <v>0</v>
          </cell>
          <cell r="I104" t="str">
            <v>Software</v>
          </cell>
        </row>
        <row r="105">
          <cell r="F105">
            <v>879</v>
          </cell>
          <cell r="G105" t="str">
            <v>Interior Light Upgrade</v>
          </cell>
          <cell r="H105">
            <v>210</v>
          </cell>
          <cell r="I105" t="str">
            <v>Base=Interior lightning base version (ILLBASE)</v>
          </cell>
        </row>
        <row r="106">
          <cell r="F106">
            <v>883</v>
          </cell>
          <cell r="G106" t="str">
            <v>Keyless Start</v>
          </cell>
          <cell r="H106">
            <v>340</v>
          </cell>
          <cell r="I106" t="str">
            <v>Average</v>
          </cell>
        </row>
        <row r="107">
          <cell r="F107">
            <v>884</v>
          </cell>
          <cell r="G107" t="str">
            <v>Gearshift knob, illuminated</v>
          </cell>
          <cell r="H107">
            <v>50</v>
          </cell>
        </row>
        <row r="108">
          <cell r="F108">
            <v>889</v>
          </cell>
          <cell r="G108" t="str">
            <v>Decor inlays Copper Dawn</v>
          </cell>
          <cell r="H108">
            <v>230</v>
          </cell>
          <cell r="I108" t="str">
            <v>Base=Decor 'MANGANITE' + chrome list (STDPAN2)/Decor CHARCOAL (STDPAN) and Decor panels, Base Grey (DECOBG)</v>
          </cell>
        </row>
        <row r="109">
          <cell r="F109">
            <v>891</v>
          </cell>
          <cell r="G109" t="str">
            <v>Load Floor, 2-level</v>
          </cell>
          <cell r="H109">
            <v>310</v>
          </cell>
          <cell r="I109" t="str">
            <v xml:space="preserve">Base=Standard rear floor (LOFLOOR)        </v>
          </cell>
        </row>
        <row r="110">
          <cell r="F110">
            <v>893</v>
          </cell>
          <cell r="G110" t="str">
            <v>Transport Eyelet</v>
          </cell>
          <cell r="H110">
            <v>40</v>
          </cell>
        </row>
        <row r="111">
          <cell r="F111">
            <v>894</v>
          </cell>
          <cell r="G111" t="str">
            <v>Language, Norwegian</v>
          </cell>
          <cell r="H111">
            <v>0</v>
          </cell>
        </row>
        <row r="112">
          <cell r="F112">
            <v>900900</v>
          </cell>
          <cell r="G112" t="str">
            <v>Accessory Side Scuffplate (mounted at ESDIC)</v>
          </cell>
          <cell r="H112">
            <v>0</v>
          </cell>
          <cell r="I112" t="str">
            <v/>
          </cell>
        </row>
        <row r="113">
          <cell r="F113">
            <v>900367</v>
          </cell>
          <cell r="G113" t="str">
            <v xml:space="preserve">Bag for owners manual, no warranty booklet S60,V70 </v>
          </cell>
          <cell r="H113">
            <v>0</v>
          </cell>
        </row>
        <row r="114">
          <cell r="F114">
            <v>900369</v>
          </cell>
          <cell r="G114" t="str">
            <v xml:space="preserve">Owners manual English, with warranty booklet, Service 20000km </v>
          </cell>
          <cell r="H114">
            <v>0</v>
          </cell>
        </row>
        <row r="115">
          <cell r="F115">
            <v>900370</v>
          </cell>
          <cell r="G115" t="str">
            <v xml:space="preserve">No Owner's manual </v>
          </cell>
          <cell r="H115">
            <v>0</v>
          </cell>
        </row>
        <row r="116">
          <cell r="F116">
            <v>900372</v>
          </cell>
          <cell r="G116" t="str">
            <v xml:space="preserve">Owners manual Russia, with warranty booklet, Service 15000km </v>
          </cell>
          <cell r="H116">
            <v>0</v>
          </cell>
        </row>
        <row r="117">
          <cell r="F117">
            <v>900373</v>
          </cell>
          <cell r="G117" t="str">
            <v xml:space="preserve">Owners manual German, with warranty book. </v>
          </cell>
          <cell r="H117">
            <v>0</v>
          </cell>
        </row>
        <row r="118">
          <cell r="F118">
            <v>900375</v>
          </cell>
          <cell r="G118" t="str">
            <v xml:space="preserve">Owners manual German, with warranty booklet, service directory, Service 20000km </v>
          </cell>
          <cell r="H118">
            <v>0</v>
          </cell>
        </row>
        <row r="119">
          <cell r="F119">
            <v>900376</v>
          </cell>
          <cell r="G119" t="str">
            <v xml:space="preserve">Owners manual Greek, with warranty booklet, Service 20000km </v>
          </cell>
          <cell r="H119">
            <v>0</v>
          </cell>
        </row>
        <row r="120">
          <cell r="F120">
            <v>900377</v>
          </cell>
          <cell r="G120" t="str">
            <v xml:space="preserve">Bag for owners manual, no warranty booklet S60,V70 </v>
          </cell>
          <cell r="H120">
            <v>0</v>
          </cell>
        </row>
        <row r="121">
          <cell r="F121">
            <v>900378</v>
          </cell>
          <cell r="G121" t="str">
            <v xml:space="preserve">Owners manual Polish </v>
          </cell>
          <cell r="H121">
            <v>0</v>
          </cell>
        </row>
        <row r="122">
          <cell r="F122">
            <v>900379</v>
          </cell>
          <cell r="G122" t="str">
            <v xml:space="preserve">Owners manual Spanish, without warranty book </v>
          </cell>
          <cell r="H122">
            <v>0</v>
          </cell>
        </row>
        <row r="123">
          <cell r="F123">
            <v>900380</v>
          </cell>
          <cell r="G123" t="str">
            <v xml:space="preserve">Owners manual Spanish, with warranty booklet, Service 20000 km </v>
          </cell>
          <cell r="H123">
            <v>0</v>
          </cell>
        </row>
        <row r="124">
          <cell r="F124">
            <v>900381</v>
          </cell>
          <cell r="G124" t="str">
            <v xml:space="preserve">Owners manual Arabic/english, with warranty booklet, Service 10000km </v>
          </cell>
          <cell r="H124">
            <v>0</v>
          </cell>
        </row>
        <row r="125">
          <cell r="F125">
            <v>900382</v>
          </cell>
          <cell r="G125" t="str">
            <v xml:space="preserve">Bag for owners manual, no warranty booklet S60,V70 </v>
          </cell>
          <cell r="H125">
            <v>0</v>
          </cell>
        </row>
        <row r="126">
          <cell r="F126">
            <v>900383</v>
          </cell>
          <cell r="G126" t="str">
            <v xml:space="preserve">Owners manual Danish, with warranty booklet, Service 20000km </v>
          </cell>
          <cell r="H126">
            <v>0</v>
          </cell>
        </row>
        <row r="127">
          <cell r="F127">
            <v>900384</v>
          </cell>
          <cell r="G127" t="str">
            <v xml:space="preserve">Owners manual French,with warrany booklet, and Euro service Directory, Service 20000 km. </v>
          </cell>
          <cell r="H127">
            <v>0</v>
          </cell>
        </row>
        <row r="128">
          <cell r="F128">
            <v>900385</v>
          </cell>
          <cell r="G128" t="str">
            <v xml:space="preserve">Owners manual German, warranty book,new owner pages, service directory + road map </v>
          </cell>
          <cell r="H128">
            <v>0</v>
          </cell>
        </row>
        <row r="129">
          <cell r="F129">
            <v>900386</v>
          </cell>
          <cell r="G129" t="str">
            <v xml:space="preserve">Owners manual Italian </v>
          </cell>
          <cell r="H129">
            <v>0</v>
          </cell>
        </row>
        <row r="130">
          <cell r="F130">
            <v>900387</v>
          </cell>
          <cell r="G130" t="str">
            <v xml:space="preserve">Owners manual Norwegian </v>
          </cell>
          <cell r="H130">
            <v>0</v>
          </cell>
        </row>
        <row r="131">
          <cell r="F131">
            <v>900388</v>
          </cell>
          <cell r="G131" t="str">
            <v xml:space="preserve">Owners manual Finnish,with warranty booklet,Service 20000 km </v>
          </cell>
          <cell r="H131">
            <v>0</v>
          </cell>
        </row>
        <row r="132">
          <cell r="F132">
            <v>900389</v>
          </cell>
          <cell r="G132" t="str">
            <v xml:space="preserve">Owners manual Portuguese,with warranty booklet,Service 20000 km </v>
          </cell>
          <cell r="H132">
            <v>0</v>
          </cell>
        </row>
        <row r="133">
          <cell r="F133">
            <v>900393</v>
          </cell>
          <cell r="G133" t="str">
            <v xml:space="preserve">Owners manual Czech, with warranty booklet, Service 20000km </v>
          </cell>
          <cell r="H133">
            <v>0</v>
          </cell>
        </row>
        <row r="134">
          <cell r="F134">
            <v>900394</v>
          </cell>
          <cell r="G134" t="str">
            <v xml:space="preserve">Owners manual Brazil </v>
          </cell>
          <cell r="H134">
            <v>0</v>
          </cell>
        </row>
        <row r="135">
          <cell r="F135">
            <v>900395</v>
          </cell>
          <cell r="G135" t="str">
            <v xml:space="preserve">Owners manual Dutch,warranty booklet,Service 20000 km </v>
          </cell>
          <cell r="H135">
            <v>0</v>
          </cell>
        </row>
        <row r="136">
          <cell r="F136">
            <v>900396</v>
          </cell>
          <cell r="G136" t="str">
            <v xml:space="preserve">Owners manual English, no warranty booklet </v>
          </cell>
          <cell r="H136">
            <v>0</v>
          </cell>
        </row>
        <row r="137">
          <cell r="F137">
            <v>900420</v>
          </cell>
          <cell r="G137" t="str">
            <v xml:space="preserve">Owners manual French,with warrany booklet,Service 20000 km </v>
          </cell>
          <cell r="H137">
            <v>0</v>
          </cell>
        </row>
        <row r="138">
          <cell r="F138">
            <v>900422</v>
          </cell>
          <cell r="G138" t="str">
            <v xml:space="preserve">Owners manual English,warranty booklet,Service 15000 km </v>
          </cell>
          <cell r="H138">
            <v>0</v>
          </cell>
        </row>
        <row r="139">
          <cell r="F139">
            <v>900425</v>
          </cell>
          <cell r="G139" t="str">
            <v xml:space="preserve">Owners manual Estland </v>
          </cell>
          <cell r="H139">
            <v>0</v>
          </cell>
        </row>
        <row r="140">
          <cell r="F140">
            <v>900426</v>
          </cell>
          <cell r="G140" t="str">
            <v xml:space="preserve">Owners manual Latvia </v>
          </cell>
          <cell r="H140">
            <v>0</v>
          </cell>
        </row>
        <row r="141">
          <cell r="F141">
            <v>900427</v>
          </cell>
          <cell r="G141" t="str">
            <v xml:space="preserve">Owners manual Lithunaia </v>
          </cell>
          <cell r="H141">
            <v>0</v>
          </cell>
        </row>
        <row r="142">
          <cell r="F142">
            <v>900428</v>
          </cell>
          <cell r="G142" t="str">
            <v xml:space="preserve">Owners manual Russia,warranty booklet,Service 15000 km </v>
          </cell>
          <cell r="H142">
            <v>0</v>
          </cell>
        </row>
        <row r="143">
          <cell r="F143">
            <v>900429</v>
          </cell>
          <cell r="G143" t="str">
            <v xml:space="preserve">Owners manual Ukraina </v>
          </cell>
          <cell r="H143">
            <v>0</v>
          </cell>
        </row>
        <row r="144">
          <cell r="F144">
            <v>900431</v>
          </cell>
          <cell r="G144" t="str">
            <v xml:space="preserve">Owners manual Italian,with warrany booklet, service directory, Service 20000 km </v>
          </cell>
          <cell r="H144">
            <v>0</v>
          </cell>
        </row>
        <row r="145">
          <cell r="F145">
            <v>900432</v>
          </cell>
          <cell r="G145" t="str">
            <v xml:space="preserve">Owners manual French,with warrany booklet,Service 20000 km </v>
          </cell>
          <cell r="H145">
            <v>0</v>
          </cell>
        </row>
        <row r="146">
          <cell r="F146">
            <v>900433</v>
          </cell>
          <cell r="G146" t="str">
            <v xml:space="preserve">Owners manual Spanish,warranty booklet,Service 20000 km </v>
          </cell>
          <cell r="H146">
            <v>0</v>
          </cell>
        </row>
        <row r="147">
          <cell r="F147">
            <v>900434</v>
          </cell>
          <cell r="G147" t="str">
            <v xml:space="preserve">Owners manual German, warranty book, new owner pages, service directory, Service 20000 km </v>
          </cell>
          <cell r="H147">
            <v>0</v>
          </cell>
        </row>
        <row r="148">
          <cell r="F148">
            <v>900435</v>
          </cell>
          <cell r="G148" t="str">
            <v>Owners manual Dutch,warranty booklet,Service 20000 km</v>
          </cell>
          <cell r="H148">
            <v>0</v>
          </cell>
        </row>
        <row r="149">
          <cell r="F149" t="str">
            <v>16STW</v>
          </cell>
          <cell r="G149" t="str">
            <v>Steel 7.0 * 16" + 205/55</v>
          </cell>
          <cell r="H149">
            <v>340</v>
          </cell>
          <cell r="I149" t="str">
            <v/>
          </cell>
        </row>
        <row r="150">
          <cell r="F150" t="str">
            <v>AT6</v>
          </cell>
          <cell r="G150" t="str">
            <v>Automatic 6-speed</v>
          </cell>
          <cell r="H150">
            <v>0</v>
          </cell>
          <cell r="I150" t="str">
            <v/>
          </cell>
        </row>
        <row r="151">
          <cell r="F151" t="str">
            <v>PS6</v>
          </cell>
          <cell r="G151" t="str">
            <v>Powershift 6-speed</v>
          </cell>
          <cell r="H151">
            <v>0</v>
          </cell>
          <cell r="I151" t="str">
            <v/>
          </cell>
        </row>
        <row r="152">
          <cell r="F152" t="str">
            <v>AWD</v>
          </cell>
          <cell r="G152" t="str">
            <v>All Wheel Drive</v>
          </cell>
          <cell r="H152">
            <v>0</v>
          </cell>
          <cell r="I152" t="str">
            <v/>
          </cell>
        </row>
        <row r="153">
          <cell r="F153" t="str">
            <v>TM02</v>
          </cell>
          <cell r="G153" t="str">
            <v>Chrome decor around side windows</v>
          </cell>
          <cell r="H153">
            <v>685</v>
          </cell>
          <cell r="I153" t="str">
            <v/>
          </cell>
        </row>
        <row r="154">
          <cell r="F154" t="str">
            <v>ED01</v>
          </cell>
          <cell r="G154" t="str">
            <v>Cooled glovebox compartment</v>
          </cell>
          <cell r="H154">
            <v>30</v>
          </cell>
          <cell r="I154" t="str">
            <v/>
          </cell>
        </row>
        <row r="155">
          <cell r="F155" t="str">
            <v>MY02</v>
          </cell>
          <cell r="G155" t="str">
            <v>Deco insert in door panels &amp; glovebox</v>
          </cell>
          <cell r="H155">
            <v>80</v>
          </cell>
          <cell r="I155" t="str">
            <v/>
          </cell>
        </row>
        <row r="156">
          <cell r="F156" t="str">
            <v>FFV</v>
          </cell>
          <cell r="G156" t="str">
            <v>FlexiFuel</v>
          </cell>
          <cell r="H156">
            <v>0</v>
          </cell>
          <cell r="I156" t="str">
            <v/>
          </cell>
        </row>
        <row r="157">
          <cell r="F157" t="str">
            <v>FRGH</v>
          </cell>
          <cell r="G157" t="str">
            <v>Front roof grab handles</v>
          </cell>
          <cell r="H157">
            <v>0</v>
          </cell>
          <cell r="I157" t="str">
            <v/>
          </cell>
        </row>
        <row r="158">
          <cell r="F158" t="str">
            <v>TL02</v>
          </cell>
          <cell r="G158" t="str">
            <v>Tread plates, front</v>
          </cell>
          <cell r="H158">
            <v>45</v>
          </cell>
          <cell r="I158" t="str">
            <v/>
          </cell>
        </row>
        <row r="159">
          <cell r="F159" t="str">
            <v>TM06</v>
          </cell>
          <cell r="G159" t="str">
            <v>Glossy black side mouldings around windows</v>
          </cell>
          <cell r="H159">
            <v>740</v>
          </cell>
          <cell r="I159" t="str">
            <v/>
          </cell>
        </row>
        <row r="160">
          <cell r="F160" t="str">
            <v>MD02</v>
          </cell>
          <cell r="G160" t="str">
            <v>Glove box, lockable</v>
          </cell>
          <cell r="H160">
            <v>15</v>
          </cell>
          <cell r="I160" t="str">
            <v/>
          </cell>
        </row>
        <row r="161">
          <cell r="F161" t="str">
            <v>met</v>
          </cell>
          <cell r="G161" t="str">
            <v>Metallic</v>
          </cell>
          <cell r="H161">
            <v>70</v>
          </cell>
          <cell r="I161" t="str">
            <v>Reference Black Sapphire Metallic (452)</v>
          </cell>
        </row>
        <row r="162">
          <cell r="F162" t="str">
            <v>K50A</v>
          </cell>
          <cell r="G162" t="str">
            <v>Perfomance / 1-CD / 4*20W + 6 spkrs</v>
          </cell>
          <cell r="H162">
            <v>100</v>
          </cell>
          <cell r="I162" t="str">
            <v/>
          </cell>
        </row>
        <row r="163">
          <cell r="F163" t="str">
            <v>POTC</v>
          </cell>
          <cell r="G163" t="str">
            <v>12V power outlet, rear tunnel compartment</v>
          </cell>
          <cell r="H163">
            <v>35</v>
          </cell>
          <cell r="I163" t="str">
            <v/>
          </cell>
        </row>
        <row r="164">
          <cell r="F164" t="str">
            <v>K702</v>
          </cell>
          <cell r="G164" t="str">
            <v>Power retractable rear view mirrors (incl. puddle lights &amp; LED)</v>
          </cell>
          <cell r="H164">
            <v>200</v>
          </cell>
          <cell r="I164" t="str">
            <v/>
          </cell>
        </row>
        <row r="165">
          <cell r="F165" t="str">
            <v>PS6</v>
          </cell>
          <cell r="G165" t="str">
            <v xml:space="preserve">Powershift 6-speed </v>
          </cell>
          <cell r="H165">
            <v>0</v>
          </cell>
          <cell r="I165" t="str">
            <v/>
          </cell>
        </row>
        <row r="166">
          <cell r="F166" t="str">
            <v>LV03</v>
          </cell>
          <cell r="G166" t="str">
            <v>Prewiring for Volume sensor</v>
          </cell>
          <cell r="H166">
            <v>30</v>
          </cell>
          <cell r="I166" t="str">
            <v/>
          </cell>
        </row>
        <row r="167">
          <cell r="F167" t="str">
            <v>N507</v>
          </cell>
          <cell r="G167" t="str">
            <v>Armrest rear</v>
          </cell>
          <cell r="H167">
            <v>280</v>
          </cell>
          <cell r="I167" t="str">
            <v/>
          </cell>
        </row>
        <row r="168">
          <cell r="F168" t="str">
            <v>NZ02</v>
          </cell>
          <cell r="G168" t="str">
            <v>Cupholders rear</v>
          </cell>
          <cell r="H168">
            <v>0</v>
          </cell>
          <cell r="I168" t="str">
            <v/>
          </cell>
        </row>
        <row r="169">
          <cell r="F169" t="str">
            <v>PD05</v>
          </cell>
          <cell r="G169" t="str">
            <v>Reading lights, front + foot well lights, front</v>
          </cell>
          <cell r="H169">
            <v>40</v>
          </cell>
          <cell r="I169" t="str">
            <v/>
          </cell>
        </row>
        <row r="170">
          <cell r="F170" t="str">
            <v>MZ02</v>
          </cell>
          <cell r="G170" t="str">
            <v>Roller blind over tunnel console cup holders</v>
          </cell>
          <cell r="H170">
            <v>50</v>
          </cell>
          <cell r="I170" t="str">
            <v/>
          </cell>
        </row>
        <row r="171">
          <cell r="F171" t="str">
            <v>S000</v>
          </cell>
          <cell r="G171" t="str">
            <v>Upholstery Textile (Lorensberg)</v>
          </cell>
          <cell r="H171">
            <v>0</v>
          </cell>
          <cell r="I171" t="str">
            <v/>
          </cell>
        </row>
        <row r="172">
          <cell r="F172" t="str">
            <v>S1XX</v>
          </cell>
          <cell r="G172" t="str">
            <v>Upholstery Leather (Saltholmen)</v>
          </cell>
          <cell r="H172">
            <v>2080</v>
          </cell>
          <cell r="I172" t="str">
            <v/>
          </cell>
        </row>
        <row r="173">
          <cell r="F173" t="str">
            <v>S5XX</v>
          </cell>
          <cell r="G173" t="str">
            <v>Upholstery Textile/Tricotech (Lindholmen)</v>
          </cell>
          <cell r="H173">
            <v>580</v>
          </cell>
          <cell r="I173" t="str">
            <v/>
          </cell>
        </row>
        <row r="174">
          <cell r="F174" t="str">
            <v>NC0E</v>
          </cell>
          <cell r="G174" t="str">
            <v>Standard decor inlays with bright keypad frame</v>
          </cell>
          <cell r="H174">
            <v>30</v>
          </cell>
          <cell r="I174" t="str">
            <v/>
          </cell>
        </row>
        <row r="175">
          <cell r="F175" t="str">
            <v>TSDO</v>
          </cell>
          <cell r="G175" t="str">
            <v>2-step door opening</v>
          </cell>
          <cell r="H175">
            <v>0</v>
          </cell>
          <cell r="I175" t="str">
            <v/>
          </cell>
        </row>
        <row r="176">
          <cell r="F176" t="str">
            <v>019</v>
          </cell>
          <cell r="G176" t="str">
            <v>Black Stone</v>
          </cell>
          <cell r="H176">
            <v>0</v>
          </cell>
        </row>
        <row r="177">
          <cell r="F177">
            <v>452</v>
          </cell>
          <cell r="G177" t="str">
            <v>Black Sapphire</v>
          </cell>
          <cell r="H177">
            <v>100</v>
          </cell>
        </row>
        <row r="178">
          <cell r="F178">
            <v>455</v>
          </cell>
          <cell r="G178" t="str">
            <v>Titanium Grey Metallic</v>
          </cell>
          <cell r="H178">
            <v>110</v>
          </cell>
        </row>
        <row r="179">
          <cell r="F179">
            <v>477</v>
          </cell>
          <cell r="G179" t="str">
            <v>Inscription Electric Silver Metallic</v>
          </cell>
          <cell r="H179">
            <v>250</v>
          </cell>
        </row>
        <row r="180">
          <cell r="F180">
            <v>498</v>
          </cell>
          <cell r="G180" t="str">
            <v>Caspian Blue Metallic</v>
          </cell>
          <cell r="H180">
            <v>200</v>
          </cell>
        </row>
        <row r="181">
          <cell r="F181">
            <v>612</v>
          </cell>
          <cell r="G181" t="str">
            <v>Passion Red</v>
          </cell>
          <cell r="H181">
            <v>180</v>
          </cell>
        </row>
        <row r="182">
          <cell r="F182">
            <v>614</v>
          </cell>
          <cell r="G182" t="str">
            <v>Ice White</v>
          </cell>
          <cell r="H182">
            <v>60</v>
          </cell>
        </row>
        <row r="183">
          <cell r="F183">
            <v>702</v>
          </cell>
          <cell r="G183" t="str">
            <v>Flamenco Red Metallic</v>
          </cell>
          <cell r="H183">
            <v>360</v>
          </cell>
        </row>
        <row r="184">
          <cell r="F184">
            <v>704</v>
          </cell>
          <cell r="G184" t="str">
            <v>Vibrant Copper Metallic</v>
          </cell>
          <cell r="H184">
            <v>200</v>
          </cell>
        </row>
        <row r="185">
          <cell r="F185">
            <v>705</v>
          </cell>
          <cell r="G185" t="str">
            <v>Biarritz Blue Metallic</v>
          </cell>
          <cell r="H185">
            <v>410</v>
          </cell>
        </row>
        <row r="186">
          <cell r="F186">
            <v>707</v>
          </cell>
          <cell r="G186" t="str">
            <v>Inscription Crystal White Pearl</v>
          </cell>
          <cell r="H186">
            <v>490</v>
          </cell>
        </row>
        <row r="187">
          <cell r="F187">
            <v>708</v>
          </cell>
          <cell r="G187" t="str">
            <v>Raw Copper Metallic</v>
          </cell>
          <cell r="H187">
            <v>380</v>
          </cell>
        </row>
        <row r="188">
          <cell r="F188">
            <v>710</v>
          </cell>
          <cell r="G188" t="str">
            <v>Misty Blue Metallic</v>
          </cell>
          <cell r="H188">
            <v>180</v>
          </cell>
        </row>
        <row r="189">
          <cell r="F189">
            <v>711</v>
          </cell>
          <cell r="G189" t="str">
            <v>Bright Silver Metallic</v>
          </cell>
          <cell r="H189">
            <v>160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0"/>
      <sheetName val="C30opt"/>
      <sheetName val="C30 TL"/>
      <sheetName val="Cust PL C30"/>
      <sheetName val="Cust PL C30opt"/>
      <sheetName val="Cust PL C30col&amp;uph"/>
      <sheetName val="C30 PL Calc"/>
      <sheetName val="P1x"/>
      <sheetName val="P1xopt"/>
      <sheetName val="P1x TL"/>
      <sheetName val="Cust PL S40"/>
      <sheetName val="Cust PL S40opt"/>
      <sheetName val="Cust PL S40col&amp;uph"/>
      <sheetName val="Cust PL V50"/>
      <sheetName val="Cust PL V50opt"/>
      <sheetName val="Cust PL V50col&amp;uph"/>
      <sheetName val="Calc P1x"/>
      <sheetName val="C70"/>
      <sheetName val="C70opt"/>
      <sheetName val="C70 TL"/>
      <sheetName val="Cust PL C70"/>
      <sheetName val="Cust PL C70opt"/>
      <sheetName val="Cust PL C70col&amp;uph"/>
      <sheetName val="Cust PL Calc C70"/>
      <sheetName val="S60"/>
      <sheetName val="S60opt"/>
      <sheetName val="S60 TL"/>
      <sheetName val="Cust PL S60"/>
      <sheetName val="Cust PL S60opt"/>
      <sheetName val="Cust PL S60col&amp;uph"/>
      <sheetName val="Cust PL Calc S60"/>
      <sheetName val="Y285"/>
      <sheetName val="Y285opt"/>
      <sheetName val="Y285 TL"/>
      <sheetName val="Cust PL V70"/>
      <sheetName val="Cust PL V70opt"/>
      <sheetName val="Cust PL V70col&amp;uph"/>
      <sheetName val="Cust PL Calc V70"/>
      <sheetName val="Y413"/>
      <sheetName val="Y413opt"/>
      <sheetName val="Y413 TL"/>
      <sheetName val="Cust PL Calc XC60"/>
      <sheetName val="Cust PL XC60"/>
      <sheetName val="Cust PL XC60opt"/>
      <sheetName val="Cust PL XC60col&amp;uph"/>
      <sheetName val="Y381"/>
      <sheetName val="Y381opt"/>
      <sheetName val="Y381 TL"/>
      <sheetName val="Cust PL XC70"/>
      <sheetName val="Cust PL XC70options"/>
      <sheetName val="Cust PL Calc"/>
      <sheetName val="S80"/>
      <sheetName val="S80opt"/>
      <sheetName val="S80 TL"/>
      <sheetName val="Cust PL XC70col&amp;uph"/>
      <sheetName val="Cust PL S80"/>
      <sheetName val="Cust PL S80opt"/>
      <sheetName val="Cust PL S80col&amp;uph"/>
      <sheetName val="Cust PL Calc S80"/>
      <sheetName val="XC90"/>
      <sheetName val="XC90opt"/>
      <sheetName val="XC90 TL"/>
      <sheetName val="Cust PL XC90"/>
      <sheetName val="Cust PL XC90opt"/>
      <sheetName val="Cust PL XC90col&amp;uph"/>
      <sheetName val="Cust PL Calc XC90"/>
      <sheetName val="Option Cost"/>
      <sheetName val="Tax analysis"/>
      <sheetName val="Valid pno"/>
      <sheetName val="S40"/>
      <sheetName val="V50"/>
      <sheetName val="XC60"/>
      <sheetName val="XC60opt"/>
      <sheetName val="XC60 TL"/>
      <sheetName val="V70"/>
      <sheetName val="V70opt"/>
      <sheetName val="V70 TL"/>
      <sheetName val="XC70"/>
      <sheetName val="XC70opt"/>
      <sheetName val="XC70 TL"/>
    </sheetNames>
    <sheetDataSet>
      <sheetData sheetId="0" refreshError="1"/>
      <sheetData sheetId="1" refreshError="1"/>
      <sheetData sheetId="2" refreshError="1">
        <row r="1">
          <cell r="A1" t="str">
            <v>Options C30</v>
          </cell>
          <cell r="C1" t="str">
            <v>MARKET:</v>
          </cell>
          <cell r="E1" t="str">
            <v>CROATIA</v>
          </cell>
          <cell r="F1" t="str">
            <v>EXCHANGE RATES</v>
          </cell>
          <cell r="I1" t="str">
            <v>TAXATION:</v>
          </cell>
          <cell r="L1" t="str">
            <v>DEALER BASE MARGINS:</v>
          </cell>
        </row>
        <row r="2">
          <cell r="C2" t="str">
            <v>DATE OF VALIDITY:</v>
          </cell>
          <cell r="E2" t="str">
            <v>w820</v>
          </cell>
          <cell r="F2" t="str">
            <v>SEK/EUR:</v>
          </cell>
          <cell r="G2">
            <v>9.2093000000000007</v>
          </cell>
          <cell r="I2" t="str">
            <v>Consumer tax:</v>
          </cell>
          <cell r="J2">
            <v>0.17</v>
          </cell>
          <cell r="L2" t="str">
            <v>Cars:</v>
          </cell>
          <cell r="M2">
            <v>0.08</v>
          </cell>
        </row>
        <row r="3">
          <cell r="C3" t="str">
            <v>DATE OF QUERY:</v>
          </cell>
          <cell r="E3">
            <v>39750</v>
          </cell>
          <cell r="F3" t="str">
            <v>HRK/EUR:</v>
          </cell>
          <cell r="G3">
            <v>7.2</v>
          </cell>
          <cell r="I3" t="str">
            <v>V.A.T.:</v>
          </cell>
          <cell r="J3">
            <v>0.22</v>
          </cell>
          <cell r="L3" t="str">
            <v>Activity cars:</v>
          </cell>
          <cell r="M3">
            <v>0.08</v>
          </cell>
        </row>
        <row r="7">
          <cell r="A7" t="str">
            <v>Code</v>
          </cell>
          <cell r="E7" t="str">
            <v>Description</v>
          </cell>
          <cell r="F7" t="str">
            <v>PCC Cost</v>
          </cell>
          <cell r="G7" t="str">
            <v>Combi Cost</v>
          </cell>
          <cell r="H7" t="str">
            <v>Upgr. Cost</v>
          </cell>
          <cell r="I7" t="str">
            <v>CM</v>
          </cell>
          <cell r="J7" t="str">
            <v>CM</v>
          </cell>
          <cell r="L7" t="str">
            <v>BO price</v>
          </cell>
          <cell r="M7" t="str">
            <v>Cons. tax BO</v>
          </cell>
          <cell r="N7" t="str">
            <v>Cost of sales</v>
          </cell>
          <cell r="O7" t="str">
            <v>BO margin</v>
          </cell>
          <cell r="P7" t="str">
            <v>Dealer price</v>
          </cell>
          <cell r="Q7" t="str">
            <v>Dealer price</v>
          </cell>
          <cell r="R7" t="str">
            <v>Dealer margin</v>
          </cell>
          <cell r="S7" t="str">
            <v>Net retail price</v>
          </cell>
          <cell r="T7" t="str">
            <v>Net retail price</v>
          </cell>
          <cell r="U7" t="str">
            <v>Gross retail</v>
          </cell>
          <cell r="V7" t="str">
            <v>Gross retail</v>
          </cell>
        </row>
        <row r="8">
          <cell r="F8" t="str">
            <v>SEK</v>
          </cell>
          <cell r="G8" t="str">
            <v>SEK</v>
          </cell>
          <cell r="H8" t="str">
            <v>SEK</v>
          </cell>
          <cell r="I8" t="str">
            <v>%</v>
          </cell>
          <cell r="J8" t="str">
            <v>SEK</v>
          </cell>
          <cell r="L8" t="str">
            <v>EUR</v>
          </cell>
          <cell r="M8" t="str">
            <v>EUR</v>
          </cell>
          <cell r="N8" t="str">
            <v>EUR</v>
          </cell>
          <cell r="O8" t="str">
            <v>EUR</v>
          </cell>
          <cell r="P8" t="str">
            <v>EUR</v>
          </cell>
          <cell r="Q8" t="str">
            <v>HRK</v>
          </cell>
          <cell r="R8" t="str">
            <v>EUR</v>
          </cell>
          <cell r="S8" t="str">
            <v>EUR</v>
          </cell>
          <cell r="T8" t="str">
            <v>HRK</v>
          </cell>
          <cell r="U8" t="str">
            <v>EUR</v>
          </cell>
          <cell r="V8" t="str">
            <v>HRK</v>
          </cell>
        </row>
        <row r="9">
          <cell r="A9" t="str">
            <v>OC</v>
          </cell>
          <cell r="B9" t="str">
            <v>Combi OC (I)</v>
          </cell>
          <cell r="C9" t="str">
            <v>Combi OC (II)</v>
          </cell>
          <cell r="D9" t="str">
            <v>Upgr. OC</v>
          </cell>
        </row>
        <row r="10">
          <cell r="A10">
            <v>7</v>
          </cell>
          <cell r="B10">
            <v>439</v>
          </cell>
          <cell r="E10" t="str">
            <v>Electronic Climate Control (with AQS)</v>
          </cell>
          <cell r="F10">
            <v>130</v>
          </cell>
          <cell r="G10">
            <v>120</v>
          </cell>
          <cell r="H10">
            <v>0</v>
          </cell>
          <cell r="I10">
            <v>0.92086333277898746</v>
          </cell>
          <cell r="J10">
            <v>3900.6390586065572</v>
          </cell>
          <cell r="L10">
            <v>343.03278688524586</v>
          </cell>
          <cell r="M10">
            <v>58.315573770491802</v>
          </cell>
          <cell r="N10">
            <v>401.34836065573768</v>
          </cell>
          <cell r="O10">
            <v>107.66803278688525</v>
          </cell>
          <cell r="P10">
            <v>509.01639344262293</v>
          </cell>
          <cell r="Q10">
            <v>3664.9180327868853</v>
          </cell>
          <cell r="R10">
            <v>44.262295081967217</v>
          </cell>
          <cell r="S10">
            <v>553.27868852459017</v>
          </cell>
          <cell r="T10">
            <v>3983.6065573770493</v>
          </cell>
          <cell r="U10">
            <v>675</v>
          </cell>
          <cell r="V10">
            <v>4860</v>
          </cell>
        </row>
        <row r="11">
          <cell r="A11">
            <v>9</v>
          </cell>
          <cell r="E11" t="str">
            <v>Power seats, driver and passenger (with memory)</v>
          </cell>
          <cell r="F11">
            <v>2190</v>
          </cell>
          <cell r="G11">
            <v>0</v>
          </cell>
          <cell r="H11">
            <v>0</v>
          </cell>
          <cell r="I11">
            <v>0.69810637853042123</v>
          </cell>
          <cell r="J11">
            <v>7341.0970975409873</v>
          </cell>
          <cell r="L11">
            <v>787.70491803278696</v>
          </cell>
          <cell r="M11">
            <v>133.90983606557378</v>
          </cell>
          <cell r="N11">
            <v>921.61475409836078</v>
          </cell>
          <cell r="O11">
            <v>247.23770491803282</v>
          </cell>
          <cell r="P11">
            <v>1168.8524590163936</v>
          </cell>
          <cell r="Q11">
            <v>8415.7377049180341</v>
          </cell>
          <cell r="R11">
            <v>101.6393442622951</v>
          </cell>
          <cell r="S11">
            <v>1270.4918032786886</v>
          </cell>
          <cell r="T11">
            <v>9147.5409836065592</v>
          </cell>
          <cell r="U11">
            <v>1550</v>
          </cell>
          <cell r="V11">
            <v>11160</v>
          </cell>
        </row>
        <row r="12">
          <cell r="A12" t="str">
            <v>9sv13</v>
          </cell>
          <cell r="D12">
            <v>47</v>
          </cell>
          <cell r="E12" t="str">
            <v>Power seats, driver and passenger (with memory)</v>
          </cell>
          <cell r="F12">
            <v>2190</v>
          </cell>
          <cell r="G12">
            <v>0</v>
          </cell>
          <cell r="H12">
            <v>-1000</v>
          </cell>
          <cell r="I12">
            <v>0.63676269745555247</v>
          </cell>
          <cell r="J12">
            <v>3114.3664311475404</v>
          </cell>
          <cell r="L12">
            <v>355.73770491803276</v>
          </cell>
          <cell r="M12">
            <v>60.475409836065573</v>
          </cell>
          <cell r="N12">
            <v>416.21311475409834</v>
          </cell>
          <cell r="O12">
            <v>111.65573770491801</v>
          </cell>
          <cell r="P12">
            <v>527.86885245901635</v>
          </cell>
          <cell r="Q12">
            <v>3800.655737704918</v>
          </cell>
          <cell r="R12">
            <v>45.901639344262293</v>
          </cell>
          <cell r="S12">
            <v>573.77049180327867</v>
          </cell>
          <cell r="T12">
            <v>4131.1475409836066</v>
          </cell>
          <cell r="U12">
            <v>700</v>
          </cell>
          <cell r="V12">
            <v>5040</v>
          </cell>
        </row>
        <row r="13">
          <cell r="A13">
            <v>10</v>
          </cell>
          <cell r="E13" t="str">
            <v>powerseat passenger</v>
          </cell>
          <cell r="F13">
            <v>1190</v>
          </cell>
          <cell r="G13">
            <v>0</v>
          </cell>
          <cell r="H13">
            <v>0</v>
          </cell>
          <cell r="I13">
            <v>0.63676269745555247</v>
          </cell>
          <cell r="J13">
            <v>3114.3664311475404</v>
          </cell>
          <cell r="L13">
            <v>355.73770491803276</v>
          </cell>
          <cell r="M13">
            <v>60.475409836065573</v>
          </cell>
          <cell r="N13">
            <v>416.21311475409834</v>
          </cell>
          <cell r="O13">
            <v>111.65573770491801</v>
          </cell>
          <cell r="P13">
            <v>527.86885245901635</v>
          </cell>
          <cell r="Q13">
            <v>3800.655737704918</v>
          </cell>
          <cell r="R13">
            <v>45.901639344262293</v>
          </cell>
          <cell r="S13">
            <v>573.77049180327867</v>
          </cell>
          <cell r="T13">
            <v>4131.1475409836066</v>
          </cell>
          <cell r="U13">
            <v>700</v>
          </cell>
          <cell r="V13">
            <v>5040</v>
          </cell>
        </row>
        <row r="14">
          <cell r="A14">
            <v>11</v>
          </cell>
          <cell r="E14" t="str">
            <v>Heated seats, front</v>
          </cell>
          <cell r="F14">
            <v>490</v>
          </cell>
          <cell r="G14">
            <v>0</v>
          </cell>
          <cell r="H14">
            <v>0</v>
          </cell>
          <cell r="I14">
            <v>0.64509216700542515</v>
          </cell>
          <cell r="J14">
            <v>1323.9829959836065</v>
          </cell>
          <cell r="L14">
            <v>149.91803278688525</v>
          </cell>
          <cell r="M14">
            <v>25.486065573770492</v>
          </cell>
          <cell r="N14">
            <v>175.40409836065575</v>
          </cell>
          <cell r="O14">
            <v>47.054918032786873</v>
          </cell>
          <cell r="P14">
            <v>222.45901639344262</v>
          </cell>
          <cell r="Q14">
            <v>1601.704918032787</v>
          </cell>
          <cell r="R14">
            <v>19.344262295081968</v>
          </cell>
          <cell r="S14">
            <v>241.80327868852459</v>
          </cell>
          <cell r="T14">
            <v>1740.983606557377</v>
          </cell>
          <cell r="U14">
            <v>295</v>
          </cell>
          <cell r="V14">
            <v>2124</v>
          </cell>
        </row>
        <row r="15">
          <cell r="A15">
            <v>16</v>
          </cell>
          <cell r="E15" t="str">
            <v>Foglights, front</v>
          </cell>
          <cell r="F15">
            <v>150</v>
          </cell>
          <cell r="G15">
            <v>0</v>
          </cell>
          <cell r="H15">
            <v>0</v>
          </cell>
          <cell r="I15">
            <v>0.85431658988859061</v>
          </cell>
          <cell r="J15">
            <v>1202.800878360656</v>
          </cell>
          <cell r="L15">
            <v>111.80327868852461</v>
          </cell>
          <cell r="M15">
            <v>19.006557377049187</v>
          </cell>
          <cell r="N15">
            <v>130.80983606557379</v>
          </cell>
          <cell r="O15">
            <v>35.091803278688531</v>
          </cell>
          <cell r="P15">
            <v>165.90163934426232</v>
          </cell>
          <cell r="Q15">
            <v>1194.4918032786888</v>
          </cell>
          <cell r="R15">
            <v>14.426229508196723</v>
          </cell>
          <cell r="S15">
            <v>180.32786885245903</v>
          </cell>
          <cell r="T15">
            <v>1298.360655737705</v>
          </cell>
          <cell r="U15">
            <v>220</v>
          </cell>
          <cell r="V15">
            <v>1584</v>
          </cell>
        </row>
        <row r="16">
          <cell r="A16">
            <v>29</v>
          </cell>
          <cell r="E16" t="str">
            <v>Leather steering wheel</v>
          </cell>
          <cell r="F16">
            <v>270</v>
          </cell>
          <cell r="G16">
            <v>0</v>
          </cell>
          <cell r="H16">
            <v>0</v>
          </cell>
          <cell r="I16">
            <v>0.72528271236134223</v>
          </cell>
          <cell r="J16">
            <v>1021.3099293442626</v>
          </cell>
          <cell r="L16">
            <v>106.72131147540983</v>
          </cell>
          <cell r="M16">
            <v>18.142622950819675</v>
          </cell>
          <cell r="N16">
            <v>124.86393442622951</v>
          </cell>
          <cell r="O16">
            <v>33.496721311475412</v>
          </cell>
          <cell r="P16">
            <v>158.36065573770492</v>
          </cell>
          <cell r="Q16">
            <v>1140.1967213114754</v>
          </cell>
          <cell r="R16">
            <v>13.77049180327869</v>
          </cell>
          <cell r="S16">
            <v>172.13114754098362</v>
          </cell>
          <cell r="T16">
            <v>1239.344262295082</v>
          </cell>
          <cell r="U16">
            <v>210</v>
          </cell>
          <cell r="V16">
            <v>1512</v>
          </cell>
        </row>
        <row r="17">
          <cell r="A17">
            <v>33</v>
          </cell>
          <cell r="E17" t="str">
            <v>Cruise Control</v>
          </cell>
          <cell r="F17">
            <v>80</v>
          </cell>
          <cell r="G17">
            <v>0</v>
          </cell>
          <cell r="H17">
            <v>0</v>
          </cell>
          <cell r="I17">
            <v>0.95251799966739248</v>
          </cell>
          <cell r="J17">
            <v>2133.6741645901639</v>
          </cell>
          <cell r="L17">
            <v>182.95081967213116</v>
          </cell>
          <cell r="M17">
            <v>31.101639344262299</v>
          </cell>
          <cell r="N17">
            <v>214.05245901639347</v>
          </cell>
          <cell r="O17">
            <v>57.42295081967211</v>
          </cell>
          <cell r="P17">
            <v>271.47540983606558</v>
          </cell>
          <cell r="Q17">
            <v>1954.6229508196723</v>
          </cell>
          <cell r="R17">
            <v>23.606557377049182</v>
          </cell>
          <cell r="S17">
            <v>295.08196721311475</v>
          </cell>
          <cell r="T17">
            <v>2124.5901639344261</v>
          </cell>
          <cell r="U17">
            <v>360</v>
          </cell>
          <cell r="V17">
            <v>2592</v>
          </cell>
        </row>
        <row r="18">
          <cell r="A18">
            <v>38</v>
          </cell>
          <cell r="E18" t="str">
            <v>Rear spoiler</v>
          </cell>
          <cell r="F18">
            <v>650</v>
          </cell>
          <cell r="G18">
            <v>0</v>
          </cell>
          <cell r="H18">
            <v>0</v>
          </cell>
          <cell r="I18">
            <v>0.60318614007749427</v>
          </cell>
          <cell r="J18">
            <v>1502.1832155737702</v>
          </cell>
          <cell r="L18">
            <v>177.86885245901638</v>
          </cell>
          <cell r="M18">
            <v>30.237704918032787</v>
          </cell>
          <cell r="N18">
            <v>208.10655737704917</v>
          </cell>
          <cell r="O18">
            <v>55.827868852459005</v>
          </cell>
          <cell r="P18">
            <v>263.93442622950818</v>
          </cell>
          <cell r="Q18">
            <v>1900.327868852459</v>
          </cell>
          <cell r="R18">
            <v>22.950819672131146</v>
          </cell>
          <cell r="S18">
            <v>286.88524590163934</v>
          </cell>
          <cell r="T18">
            <v>2065.5737704918033</v>
          </cell>
          <cell r="U18">
            <v>350</v>
          </cell>
          <cell r="V18">
            <v>2520</v>
          </cell>
        </row>
        <row r="19">
          <cell r="A19">
            <v>41</v>
          </cell>
          <cell r="E19" t="str">
            <v>Load protection net</v>
          </cell>
          <cell r="F19">
            <v>240</v>
          </cell>
          <cell r="G19">
            <v>0</v>
          </cell>
          <cell r="H19">
            <v>0</v>
          </cell>
          <cell r="I19">
            <v>0.4302159960087098</v>
          </cell>
          <cell r="J19">
            <v>313.41854114754096</v>
          </cell>
          <cell r="L19">
            <v>45.73770491803279</v>
          </cell>
          <cell r="M19">
            <v>7.7754098360655748</v>
          </cell>
          <cell r="N19">
            <v>53.513114754098368</v>
          </cell>
          <cell r="O19">
            <v>14.355737704918027</v>
          </cell>
          <cell r="P19">
            <v>67.868852459016395</v>
          </cell>
          <cell r="Q19">
            <v>488.65573770491807</v>
          </cell>
          <cell r="R19">
            <v>5.9016393442622954</v>
          </cell>
          <cell r="S19">
            <v>73.770491803278688</v>
          </cell>
          <cell r="T19">
            <v>531.14754098360652</v>
          </cell>
          <cell r="U19">
            <v>90</v>
          </cell>
          <cell r="V19">
            <v>648</v>
          </cell>
        </row>
        <row r="20">
          <cell r="A20">
            <v>47</v>
          </cell>
          <cell r="E20" t="str">
            <v>Power seat, driver (with memory)</v>
          </cell>
          <cell r="F20">
            <v>1000</v>
          </cell>
          <cell r="G20">
            <v>0</v>
          </cell>
          <cell r="H20">
            <v>0</v>
          </cell>
          <cell r="I20">
            <v>0.74862470412148951</v>
          </cell>
          <cell r="J20">
            <v>4226.7306663934432</v>
          </cell>
          <cell r="L20">
            <v>431.96721311475403</v>
          </cell>
          <cell r="M20">
            <v>73.43442622950819</v>
          </cell>
          <cell r="N20">
            <v>505.40163934426221</v>
          </cell>
          <cell r="O20">
            <v>135.58196721311481</v>
          </cell>
          <cell r="P20">
            <v>640.98360655737702</v>
          </cell>
          <cell r="Q20">
            <v>4615.0819672131147</v>
          </cell>
          <cell r="R20">
            <v>55.73770491803279</v>
          </cell>
          <cell r="S20">
            <v>696.72131147540983</v>
          </cell>
          <cell r="T20">
            <v>5016.3934426229507</v>
          </cell>
          <cell r="U20">
            <v>850</v>
          </cell>
          <cell r="V20">
            <v>6120</v>
          </cell>
        </row>
        <row r="21">
          <cell r="A21">
            <v>49</v>
          </cell>
          <cell r="E21" t="str">
            <v>Trip computer</v>
          </cell>
          <cell r="F21">
            <v>10</v>
          </cell>
          <cell r="G21">
            <v>0</v>
          </cell>
          <cell r="H21">
            <v>0</v>
          </cell>
          <cell r="I21">
            <v>0.99250284205274619</v>
          </cell>
          <cell r="J21">
            <v>1742.4920469672134</v>
          </cell>
          <cell r="L21">
            <v>144.8360655737705</v>
          </cell>
          <cell r="M21">
            <v>24.622131147540987</v>
          </cell>
          <cell r="N21">
            <v>169.45819672131148</v>
          </cell>
          <cell r="O21">
            <v>45.459836065573768</v>
          </cell>
          <cell r="P21">
            <v>214.91803278688525</v>
          </cell>
          <cell r="Q21">
            <v>1547.4098360655739</v>
          </cell>
          <cell r="R21">
            <v>18.688524590163937</v>
          </cell>
          <cell r="S21">
            <v>233.6065573770492</v>
          </cell>
          <cell r="T21">
            <v>1681.9672131147543</v>
          </cell>
          <cell r="U21">
            <v>285</v>
          </cell>
          <cell r="V21">
            <v>2052</v>
          </cell>
        </row>
        <row r="22">
          <cell r="A22">
            <v>57</v>
          </cell>
          <cell r="E22" t="str">
            <v>Height adjust. passenger seat</v>
          </cell>
          <cell r="F22">
            <v>200</v>
          </cell>
          <cell r="G22">
            <v>0</v>
          </cell>
          <cell r="H22">
            <v>0</v>
          </cell>
          <cell r="I22">
            <v>0.69475856929038027</v>
          </cell>
          <cell r="J22">
            <v>660.87328622950827</v>
          </cell>
          <cell r="L22">
            <v>71.147540983606575</v>
          </cell>
          <cell r="M22">
            <v>12.095081967213119</v>
          </cell>
          <cell r="N22">
            <v>83.242622950819694</v>
          </cell>
          <cell r="O22">
            <v>22.331147540983594</v>
          </cell>
          <cell r="P22">
            <v>105.57377049180329</v>
          </cell>
          <cell r="Q22">
            <v>760.13114754098365</v>
          </cell>
          <cell r="R22">
            <v>9.1803278688524603</v>
          </cell>
          <cell r="S22">
            <v>114.75409836065575</v>
          </cell>
          <cell r="T22">
            <v>826.22950819672144</v>
          </cell>
          <cell r="U22">
            <v>140</v>
          </cell>
          <cell r="V22">
            <v>1008</v>
          </cell>
        </row>
        <row r="23">
          <cell r="A23">
            <v>65</v>
          </cell>
          <cell r="E23" t="str">
            <v>Headlight cleaners, power wash</v>
          </cell>
          <cell r="F23">
            <v>250</v>
          </cell>
          <cell r="G23">
            <v>0</v>
          </cell>
          <cell r="H23">
            <v>0</v>
          </cell>
          <cell r="I23">
            <v>0.78633099850326615</v>
          </cell>
          <cell r="J23">
            <v>1287.2737254098361</v>
          </cell>
          <cell r="L23">
            <v>127.04918032786884</v>
          </cell>
          <cell r="M23">
            <v>21.598360655737704</v>
          </cell>
          <cell r="N23">
            <v>148.64754098360655</v>
          </cell>
          <cell r="O23">
            <v>39.877049180327873</v>
          </cell>
          <cell r="P23">
            <v>188.52459016393442</v>
          </cell>
          <cell r="Q23">
            <v>1357.377049180328</v>
          </cell>
          <cell r="R23">
            <v>16.393442622950822</v>
          </cell>
          <cell r="S23">
            <v>204.91803278688525</v>
          </cell>
          <cell r="T23">
            <v>1475.4098360655739</v>
          </cell>
          <cell r="U23">
            <v>250</v>
          </cell>
          <cell r="V23">
            <v>1800</v>
          </cell>
        </row>
        <row r="24">
          <cell r="A24">
            <v>68</v>
          </cell>
          <cell r="E24" t="str">
            <v>Sport chassis</v>
          </cell>
          <cell r="F24">
            <v>250</v>
          </cell>
          <cell r="G24">
            <v>0</v>
          </cell>
          <cell r="H24">
            <v>0</v>
          </cell>
          <cell r="I24">
            <v>0.84737928464519008</v>
          </cell>
          <cell r="J24">
            <v>1902.1832155737702</v>
          </cell>
          <cell r="L24">
            <v>177.86885245901638</v>
          </cell>
          <cell r="M24">
            <v>30.237704918032787</v>
          </cell>
          <cell r="N24">
            <v>208.10655737704917</v>
          </cell>
          <cell r="O24">
            <v>55.827868852459005</v>
          </cell>
          <cell r="P24">
            <v>263.93442622950818</v>
          </cell>
          <cell r="Q24">
            <v>1900.327868852459</v>
          </cell>
          <cell r="R24">
            <v>22.950819672131146</v>
          </cell>
          <cell r="S24">
            <v>286.88524590163934</v>
          </cell>
          <cell r="T24">
            <v>2065.5737704918033</v>
          </cell>
          <cell r="U24">
            <v>350</v>
          </cell>
          <cell r="V24">
            <v>2520</v>
          </cell>
        </row>
        <row r="25">
          <cell r="A25">
            <v>74</v>
          </cell>
          <cell r="E25" t="str">
            <v>Cupholders, front</v>
          </cell>
          <cell r="F25">
            <v>30</v>
          </cell>
          <cell r="G25">
            <v>0</v>
          </cell>
          <cell r="H25">
            <v>0</v>
          </cell>
          <cell r="I25">
            <v>0.88345327191087253</v>
          </cell>
          <cell r="J25">
            <v>308.20021959016401</v>
          </cell>
          <cell r="L25">
            <v>27.950819672131153</v>
          </cell>
          <cell r="M25">
            <v>4.7516393442622968</v>
          </cell>
          <cell r="N25">
            <v>32.702459016393448</v>
          </cell>
          <cell r="O25">
            <v>8.7729508196721326</v>
          </cell>
          <cell r="P25">
            <v>41.47540983606558</v>
          </cell>
          <cell r="Q25">
            <v>298.62295081967221</v>
          </cell>
          <cell r="R25">
            <v>3.6065573770491808</v>
          </cell>
          <cell r="S25">
            <v>45.081967213114758</v>
          </cell>
          <cell r="T25">
            <v>324.59016393442624</v>
          </cell>
          <cell r="U25">
            <v>55</v>
          </cell>
          <cell r="V25">
            <v>396</v>
          </cell>
        </row>
        <row r="26">
          <cell r="A26">
            <v>78</v>
          </cell>
          <cell r="E26" t="str">
            <v>Loadcover, soft</v>
          </cell>
          <cell r="F26">
            <v>220</v>
          </cell>
          <cell r="G26">
            <v>0</v>
          </cell>
          <cell r="H26">
            <v>0</v>
          </cell>
          <cell r="I26">
            <v>0.60827349725598789</v>
          </cell>
          <cell r="J26">
            <v>517.89138819672144</v>
          </cell>
          <cell r="L26">
            <v>60.983606557377044</v>
          </cell>
          <cell r="M26">
            <v>10.367213114754097</v>
          </cell>
          <cell r="N26">
            <v>71.350819672131138</v>
          </cell>
          <cell r="O26">
            <v>19.140983606557384</v>
          </cell>
          <cell r="P26">
            <v>90.491803278688522</v>
          </cell>
          <cell r="Q26">
            <v>651.54098360655735</v>
          </cell>
          <cell r="R26">
            <v>7.8688524590163933</v>
          </cell>
          <cell r="S26">
            <v>98.360655737704917</v>
          </cell>
          <cell r="T26">
            <v>708.19672131147547</v>
          </cell>
          <cell r="U26">
            <v>120</v>
          </cell>
          <cell r="V26">
            <v>864</v>
          </cell>
        </row>
        <row r="27">
          <cell r="A27">
            <v>100</v>
          </cell>
          <cell r="E27" t="str">
            <v>Floormats, textile</v>
          </cell>
          <cell r="F27">
            <v>90</v>
          </cell>
          <cell r="G27">
            <v>0</v>
          </cell>
          <cell r="H27">
            <v>0</v>
          </cell>
          <cell r="I27">
            <v>0.83278078143733869</v>
          </cell>
          <cell r="J27">
            <v>617.14591368852462</v>
          </cell>
          <cell r="L27">
            <v>58.442622950819668</v>
          </cell>
          <cell r="M27">
            <v>9.9352459016393446</v>
          </cell>
          <cell r="N27">
            <v>68.377868852459017</v>
          </cell>
          <cell r="O27">
            <v>18.343442622950818</v>
          </cell>
          <cell r="P27">
            <v>86.721311475409834</v>
          </cell>
          <cell r="Q27">
            <v>624.39344262295083</v>
          </cell>
          <cell r="R27">
            <v>7.5409836065573765</v>
          </cell>
          <cell r="S27">
            <v>94.26229508196721</v>
          </cell>
          <cell r="T27">
            <v>678.68852459016398</v>
          </cell>
          <cell r="U27">
            <v>115</v>
          </cell>
          <cell r="V27">
            <v>828</v>
          </cell>
        </row>
        <row r="28">
          <cell r="A28">
            <v>101</v>
          </cell>
          <cell r="E28" t="str">
            <v>Illuminated vanity mirrors, driver and passenger</v>
          </cell>
          <cell r="F28">
            <v>120</v>
          </cell>
          <cell r="G28">
            <v>0</v>
          </cell>
          <cell r="H28">
            <v>0</v>
          </cell>
          <cell r="I28">
            <v>0.67949649775489929</v>
          </cell>
          <cell r="J28">
            <v>371.92759213114755</v>
          </cell>
          <cell r="L28">
            <v>40.655737704918032</v>
          </cell>
          <cell r="M28">
            <v>6.9114754098360658</v>
          </cell>
          <cell r="N28">
            <v>47.567213114754097</v>
          </cell>
          <cell r="O28">
            <v>12.760655737704916</v>
          </cell>
          <cell r="P28">
            <v>60.327868852459012</v>
          </cell>
          <cell r="Q28">
            <v>434.36065573770492</v>
          </cell>
          <cell r="R28">
            <v>5.2459016393442619</v>
          </cell>
          <cell r="S28">
            <v>65.573770491803273</v>
          </cell>
          <cell r="T28">
            <v>472.13114754098359</v>
          </cell>
          <cell r="U28">
            <v>80</v>
          </cell>
          <cell r="V28">
            <v>576</v>
          </cell>
        </row>
        <row r="29">
          <cell r="A29">
            <v>113</v>
          </cell>
          <cell r="E29" t="str">
            <v>Armrest, rear</v>
          </cell>
          <cell r="F29">
            <v>160</v>
          </cell>
          <cell r="G29">
            <v>0</v>
          </cell>
          <cell r="H29">
            <v>0</v>
          </cell>
          <cell r="I29">
            <v>0.5116137108646085</v>
          </cell>
          <cell r="J29">
            <v>270.43664311475413</v>
          </cell>
          <cell r="L29">
            <v>35.573770491803288</v>
          </cell>
          <cell r="M29">
            <v>6.0475409836065595</v>
          </cell>
          <cell r="N29">
            <v>41.621311475409847</v>
          </cell>
          <cell r="O29">
            <v>11.165573770491797</v>
          </cell>
          <cell r="P29">
            <v>52.786885245901644</v>
          </cell>
          <cell r="Q29">
            <v>380.06557377049182</v>
          </cell>
          <cell r="R29">
            <v>4.5901639344262302</v>
          </cell>
          <cell r="S29">
            <v>57.377049180327873</v>
          </cell>
          <cell r="T29">
            <v>413.11475409836072</v>
          </cell>
          <cell r="U29">
            <v>70</v>
          </cell>
          <cell r="V29">
            <v>504</v>
          </cell>
        </row>
        <row r="30">
          <cell r="A30">
            <v>140</v>
          </cell>
          <cell r="B30">
            <v>263</v>
          </cell>
          <cell r="C30">
            <v>266</v>
          </cell>
          <cell r="E30" t="str">
            <v>Volvo Guard Alarm (complete)</v>
          </cell>
          <cell r="F30">
            <v>170</v>
          </cell>
          <cell r="G30">
            <v>270</v>
          </cell>
          <cell r="H30">
            <v>0</v>
          </cell>
          <cell r="I30">
            <v>0.7649640983535928</v>
          </cell>
          <cell r="J30">
            <v>2019.637960655738</v>
          </cell>
          <cell r="L30">
            <v>203.27868852459017</v>
          </cell>
          <cell r="M30">
            <v>34.557377049180332</v>
          </cell>
          <cell r="N30">
            <v>237.8360655737705</v>
          </cell>
          <cell r="O30">
            <v>63.803278688524586</v>
          </cell>
          <cell r="P30">
            <v>301.63934426229508</v>
          </cell>
          <cell r="Q30">
            <v>2171.8032786885246</v>
          </cell>
          <cell r="R30">
            <v>26.229508196721312</v>
          </cell>
          <cell r="S30">
            <v>327.86885245901641</v>
          </cell>
          <cell r="T30">
            <v>2360.655737704918</v>
          </cell>
          <cell r="U30">
            <v>400</v>
          </cell>
          <cell r="V30">
            <v>2880</v>
          </cell>
        </row>
        <row r="31">
          <cell r="A31">
            <v>142</v>
          </cell>
          <cell r="E31" t="str">
            <v>RTI system w/o TV</v>
          </cell>
          <cell r="F31">
            <v>8000</v>
          </cell>
          <cell r="G31">
            <v>0</v>
          </cell>
          <cell r="H31">
            <v>0</v>
          </cell>
          <cell r="I31">
            <v>0.44047397316730907</v>
          </cell>
          <cell r="J31">
            <v>10785.484924508197</v>
          </cell>
          <cell r="L31">
            <v>1552.5409836065573</v>
          </cell>
          <cell r="M31">
            <v>263.93196721311477</v>
          </cell>
          <cell r="N31">
            <v>1816.4729508196722</v>
          </cell>
          <cell r="O31">
            <v>487.2975409836065</v>
          </cell>
          <cell r="P31">
            <v>2303.7704918032787</v>
          </cell>
          <cell r="Q31">
            <v>16587.147540983606</v>
          </cell>
          <cell r="R31">
            <v>200.32786885245903</v>
          </cell>
          <cell r="S31">
            <v>2504.0983606557379</v>
          </cell>
          <cell r="T31">
            <v>18029.508196721312</v>
          </cell>
          <cell r="U31">
            <v>3055</v>
          </cell>
          <cell r="V31">
            <v>21996</v>
          </cell>
        </row>
        <row r="32">
          <cell r="A32" t="str">
            <v>142sv12sv13</v>
          </cell>
          <cell r="D32">
            <v>235</v>
          </cell>
          <cell r="E32" t="str">
            <v>RTI system w/o TV</v>
          </cell>
          <cell r="F32">
            <v>8000</v>
          </cell>
          <cell r="G32">
            <v>0</v>
          </cell>
          <cell r="H32">
            <v>-70</v>
          </cell>
          <cell r="I32">
            <v>0.42269329408207856</v>
          </cell>
          <cell r="J32">
            <v>10117.593536311477</v>
          </cell>
          <cell r="L32">
            <v>1491.5573770491801</v>
          </cell>
          <cell r="M32">
            <v>253.56475409836062</v>
          </cell>
          <cell r="N32">
            <v>1745.1221311475408</v>
          </cell>
          <cell r="O32">
            <v>468.15655737704924</v>
          </cell>
          <cell r="P32">
            <v>2213.2786885245901</v>
          </cell>
          <cell r="Q32">
            <v>15935.606557377048</v>
          </cell>
          <cell r="R32">
            <v>192.45901639344262</v>
          </cell>
          <cell r="S32">
            <v>2405.7377049180327</v>
          </cell>
          <cell r="T32">
            <v>17321.311475409835</v>
          </cell>
          <cell r="U32">
            <v>2935</v>
          </cell>
          <cell r="V32">
            <v>21132</v>
          </cell>
        </row>
        <row r="33">
          <cell r="A33">
            <v>145</v>
          </cell>
          <cell r="E33" t="str">
            <v>Ashtray and cigarette lighter</v>
          </cell>
          <cell r="F33">
            <v>70</v>
          </cell>
          <cell r="G33">
            <v>0</v>
          </cell>
          <cell r="H33">
            <v>0</v>
          </cell>
          <cell r="I33">
            <v>0</v>
          </cell>
          <cell r="J33">
            <v>-70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A34">
            <v>166</v>
          </cell>
          <cell r="E34" t="str">
            <v>First-aid kit (incl. warning triangle)</v>
          </cell>
          <cell r="F34">
            <v>70</v>
          </cell>
          <cell r="G34">
            <v>0</v>
          </cell>
          <cell r="H34">
            <v>0</v>
          </cell>
          <cell r="I34">
            <v>0</v>
          </cell>
          <cell r="J34">
            <v>-70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A35">
            <v>167</v>
          </cell>
          <cell r="E35" t="str">
            <v>Power retractable rear view mirrors with puddle lights</v>
          </cell>
          <cell r="F35">
            <v>260</v>
          </cell>
          <cell r="G35">
            <v>0</v>
          </cell>
          <cell r="H35">
            <v>0</v>
          </cell>
          <cell r="I35">
            <v>0.74748208914022374</v>
          </cell>
          <cell r="J35">
            <v>1092.800878360656</v>
          </cell>
          <cell r="L35">
            <v>111.80327868852461</v>
          </cell>
          <cell r="M35">
            <v>19.006557377049187</v>
          </cell>
          <cell r="N35">
            <v>130.80983606557379</v>
          </cell>
          <cell r="O35">
            <v>35.091803278688531</v>
          </cell>
          <cell r="P35">
            <v>165.90163934426232</v>
          </cell>
          <cell r="Q35">
            <v>1194.4918032786888</v>
          </cell>
          <cell r="R35">
            <v>14.426229508196723</v>
          </cell>
          <cell r="S35">
            <v>180.32786885245903</v>
          </cell>
          <cell r="T35">
            <v>1298.360655737705</v>
          </cell>
          <cell r="U35">
            <v>220</v>
          </cell>
          <cell r="V35">
            <v>1584</v>
          </cell>
        </row>
        <row r="36">
          <cell r="A36">
            <v>168</v>
          </cell>
          <cell r="E36" t="str">
            <v>Automatically dimmed inner rear view mirror</v>
          </cell>
          <cell r="F36">
            <v>140</v>
          </cell>
          <cell r="G36">
            <v>0</v>
          </cell>
          <cell r="H36">
            <v>0</v>
          </cell>
          <cell r="I36">
            <v>0.79369889510660174</v>
          </cell>
          <cell r="J36">
            <v>751.61876073770497</v>
          </cell>
          <cell r="L36">
            <v>73.688524590163922</v>
          </cell>
          <cell r="M36">
            <v>12.527049180327868</v>
          </cell>
          <cell r="N36">
            <v>86.215573770491787</v>
          </cell>
          <cell r="O36">
            <v>23.128688524590174</v>
          </cell>
          <cell r="P36">
            <v>109.34426229508196</v>
          </cell>
          <cell r="Q36">
            <v>787.27868852459017</v>
          </cell>
          <cell r="R36">
            <v>9.5081967213114762</v>
          </cell>
          <cell r="S36">
            <v>118.85245901639344</v>
          </cell>
          <cell r="T36">
            <v>855.73770491803282</v>
          </cell>
          <cell r="U36">
            <v>145</v>
          </cell>
          <cell r="V36">
            <v>1044</v>
          </cell>
        </row>
        <row r="37">
          <cell r="A37">
            <v>235</v>
          </cell>
          <cell r="E37" t="str">
            <v>Multi-functional steering wheel</v>
          </cell>
          <cell r="F37">
            <v>70</v>
          </cell>
          <cell r="G37">
            <v>0</v>
          </cell>
          <cell r="H37">
            <v>0</v>
          </cell>
          <cell r="I37">
            <v>0.87535974912690528</v>
          </cell>
          <cell r="J37">
            <v>667.89138819672144</v>
          </cell>
          <cell r="L37">
            <v>60.983606557377044</v>
          </cell>
          <cell r="M37">
            <v>10.367213114754097</v>
          </cell>
          <cell r="N37">
            <v>71.350819672131138</v>
          </cell>
          <cell r="O37">
            <v>19.140983606557384</v>
          </cell>
          <cell r="P37">
            <v>90.491803278688522</v>
          </cell>
          <cell r="Q37">
            <v>651.54098360655735</v>
          </cell>
          <cell r="R37">
            <v>7.8688524590163933</v>
          </cell>
          <cell r="S37">
            <v>98.360655737704917</v>
          </cell>
          <cell r="T37">
            <v>708.19672131147547</v>
          </cell>
          <cell r="U37">
            <v>120</v>
          </cell>
          <cell r="V37">
            <v>864</v>
          </cell>
        </row>
        <row r="38">
          <cell r="A38">
            <v>236</v>
          </cell>
          <cell r="E38" t="str">
            <v>Laminated side windows</v>
          </cell>
          <cell r="F38">
            <v>650</v>
          </cell>
          <cell r="G38">
            <v>0</v>
          </cell>
          <cell r="H38">
            <v>0</v>
          </cell>
          <cell r="I38">
            <v>0.4658274962581655</v>
          </cell>
          <cell r="J38">
            <v>948.7646744262297</v>
          </cell>
          <cell r="L38">
            <v>132.13114754098362</v>
          </cell>
          <cell r="M38">
            <v>22.462295081967216</v>
          </cell>
          <cell r="N38">
            <v>154.59344262295085</v>
          </cell>
          <cell r="O38">
            <v>41.472131147540978</v>
          </cell>
          <cell r="P38">
            <v>196.06557377049182</v>
          </cell>
          <cell r="Q38">
            <v>1411.6721311475412</v>
          </cell>
          <cell r="R38">
            <v>17.049180327868854</v>
          </cell>
          <cell r="S38">
            <v>213.11475409836066</v>
          </cell>
          <cell r="T38">
            <v>1534.4262295081969</v>
          </cell>
          <cell r="U38">
            <v>260</v>
          </cell>
          <cell r="V38">
            <v>1872</v>
          </cell>
        </row>
        <row r="39">
          <cell r="A39">
            <v>241</v>
          </cell>
          <cell r="B39">
            <v>630</v>
          </cell>
          <cell r="E39" t="str">
            <v>Integrated GSM telephone (with handset)</v>
          </cell>
          <cell r="F39">
            <v>3000</v>
          </cell>
          <cell r="G39">
            <v>260</v>
          </cell>
          <cell r="H39">
            <v>0</v>
          </cell>
          <cell r="I39">
            <v>0.38357438506252017</v>
          </cell>
          <cell r="J39">
            <v>3688.4772388524589</v>
          </cell>
          <cell r="L39">
            <v>574.2622950819673</v>
          </cell>
          <cell r="M39">
            <v>97.624590163934442</v>
          </cell>
          <cell r="N39">
            <v>671.88688524590179</v>
          </cell>
          <cell r="O39">
            <v>180.24426229508185</v>
          </cell>
          <cell r="P39">
            <v>852.13114754098365</v>
          </cell>
          <cell r="Q39">
            <v>6135.3442622950824</v>
          </cell>
          <cell r="R39">
            <v>74.098360655737707</v>
          </cell>
          <cell r="S39">
            <v>926.22950819672133</v>
          </cell>
          <cell r="T39">
            <v>6668.8524590163934</v>
          </cell>
          <cell r="U39">
            <v>1130</v>
          </cell>
          <cell r="V39">
            <v>8136</v>
          </cell>
        </row>
        <row r="40">
          <cell r="A40" t="str">
            <v>241sv12sv13</v>
          </cell>
          <cell r="B40">
            <v>630</v>
          </cell>
          <cell r="D40">
            <v>235</v>
          </cell>
          <cell r="E40" t="str">
            <v>Integrated GSM telephone (with handset)</v>
          </cell>
          <cell r="F40">
            <v>3000</v>
          </cell>
          <cell r="G40">
            <v>260</v>
          </cell>
          <cell r="H40">
            <v>-70</v>
          </cell>
          <cell r="I40">
            <v>0.3251444408172468</v>
          </cell>
          <cell r="J40">
            <v>3020.5858506557379</v>
          </cell>
          <cell r="L40">
            <v>513.27868852459028</v>
          </cell>
          <cell r="M40">
            <v>87.257377049180349</v>
          </cell>
          <cell r="N40">
            <v>600.53606557377066</v>
          </cell>
          <cell r="O40">
            <v>161.10327868852448</v>
          </cell>
          <cell r="P40">
            <v>761.63934426229514</v>
          </cell>
          <cell r="Q40">
            <v>5483.8032786885251</v>
          </cell>
          <cell r="R40">
            <v>66.229508196721312</v>
          </cell>
          <cell r="S40">
            <v>827.86885245901647</v>
          </cell>
          <cell r="T40">
            <v>5960.6557377049185</v>
          </cell>
          <cell r="U40">
            <v>1010</v>
          </cell>
          <cell r="V40">
            <v>7272</v>
          </cell>
        </row>
        <row r="41">
          <cell r="A41">
            <v>263</v>
          </cell>
          <cell r="E41" t="str">
            <v>Inclination sensor for alarm</v>
          </cell>
          <cell r="F41">
            <v>80</v>
          </cell>
          <cell r="G41">
            <v>0</v>
          </cell>
          <cell r="H41">
            <v>0</v>
          </cell>
          <cell r="I41">
            <v>0</v>
          </cell>
          <cell r="J41">
            <v>-80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A42">
            <v>266</v>
          </cell>
          <cell r="E42" t="str">
            <v>Massmovement sensor for alarm</v>
          </cell>
          <cell r="F42">
            <v>190</v>
          </cell>
          <cell r="G42">
            <v>0</v>
          </cell>
          <cell r="H42">
            <v>0</v>
          </cell>
          <cell r="I42">
            <v>0</v>
          </cell>
          <cell r="J42">
            <v>-190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A43">
            <v>273</v>
          </cell>
          <cell r="E43" t="str">
            <v>Parking heater with timer</v>
          </cell>
          <cell r="F43">
            <v>2470</v>
          </cell>
          <cell r="G43">
            <v>0</v>
          </cell>
          <cell r="H43">
            <v>0</v>
          </cell>
          <cell r="I43">
            <v>0.55084048196005742</v>
          </cell>
          <cell r="J43">
            <v>4755.1865094262303</v>
          </cell>
          <cell r="L43">
            <v>597.13114754098365</v>
          </cell>
          <cell r="M43">
            <v>101.51229508196722</v>
          </cell>
          <cell r="N43">
            <v>698.64344262295083</v>
          </cell>
          <cell r="O43">
            <v>187.42213114754099</v>
          </cell>
          <cell r="P43">
            <v>886.06557377049182</v>
          </cell>
          <cell r="Q43">
            <v>6379.6721311475412</v>
          </cell>
          <cell r="R43">
            <v>77.049180327868854</v>
          </cell>
          <cell r="S43">
            <v>963.11475409836066</v>
          </cell>
          <cell r="T43">
            <v>6934.4262295081971</v>
          </cell>
          <cell r="U43">
            <v>1175</v>
          </cell>
          <cell r="V43">
            <v>8460</v>
          </cell>
        </row>
        <row r="44">
          <cell r="A44">
            <v>289</v>
          </cell>
          <cell r="E44" t="str">
            <v>Sunglass holder</v>
          </cell>
          <cell r="F44">
            <v>10</v>
          </cell>
          <cell r="G44">
            <v>0</v>
          </cell>
          <cell r="H44">
            <v>0</v>
          </cell>
          <cell r="I44">
            <v>0.95251799966739248</v>
          </cell>
          <cell r="J44">
            <v>266.70927057377048</v>
          </cell>
          <cell r="L44">
            <v>22.868852459016395</v>
          </cell>
          <cell r="M44">
            <v>3.8877049180327874</v>
          </cell>
          <cell r="N44">
            <v>26.756557377049184</v>
          </cell>
          <cell r="O44">
            <v>7.1778688524590137</v>
          </cell>
          <cell r="P44">
            <v>33.934426229508198</v>
          </cell>
          <cell r="Q44">
            <v>244.32786885245903</v>
          </cell>
          <cell r="R44">
            <v>2.9508196721311477</v>
          </cell>
          <cell r="S44">
            <v>36.885245901639344</v>
          </cell>
          <cell r="T44">
            <v>265.57377049180326</v>
          </cell>
          <cell r="U44">
            <v>45</v>
          </cell>
          <cell r="V44">
            <v>324</v>
          </cell>
        </row>
        <row r="45">
          <cell r="A45">
            <v>308</v>
          </cell>
          <cell r="E45" t="str">
            <v>Engine badge deletion</v>
          </cell>
          <cell r="F45">
            <v>-10</v>
          </cell>
          <cell r="G45">
            <v>0</v>
          </cell>
          <cell r="H45">
            <v>0</v>
          </cell>
          <cell r="I45">
            <v>0</v>
          </cell>
          <cell r="J45">
            <v>10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A46">
            <v>333</v>
          </cell>
          <cell r="E46" t="str">
            <v>Leather gearshift knob</v>
          </cell>
          <cell r="F46">
            <v>50</v>
          </cell>
          <cell r="G46">
            <v>0</v>
          </cell>
          <cell r="H46">
            <v>0</v>
          </cell>
          <cell r="I46">
            <v>0.83563922961789705</v>
          </cell>
          <cell r="J46">
            <v>349.69116860655743</v>
          </cell>
          <cell r="L46">
            <v>33.032786885245905</v>
          </cell>
          <cell r="M46">
            <v>5.6155737704918041</v>
          </cell>
          <cell r="N46">
            <v>38.648360655737712</v>
          </cell>
          <cell r="O46">
            <v>10.368032786885244</v>
          </cell>
          <cell r="P46">
            <v>49.016393442622956</v>
          </cell>
          <cell r="Q46">
            <v>352.91803278688531</v>
          </cell>
          <cell r="R46">
            <v>4.2622950819672134</v>
          </cell>
          <cell r="S46">
            <v>53.278688524590166</v>
          </cell>
          <cell r="T46">
            <v>383.60655737704923</v>
          </cell>
          <cell r="U46">
            <v>65</v>
          </cell>
          <cell r="V46">
            <v>468</v>
          </cell>
        </row>
        <row r="47">
          <cell r="A47">
            <v>365</v>
          </cell>
          <cell r="E47" t="str">
            <v>Language adaptation, English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A48">
            <v>370</v>
          </cell>
          <cell r="E48" t="str">
            <v>Rain sensor</v>
          </cell>
          <cell r="F48">
            <v>190</v>
          </cell>
          <cell r="G48">
            <v>0</v>
          </cell>
          <cell r="H48">
            <v>0</v>
          </cell>
          <cell r="I48">
            <v>0.59402889715620577</v>
          </cell>
          <cell r="J48">
            <v>424.90949016393449</v>
          </cell>
          <cell r="L48">
            <v>50.819672131147541</v>
          </cell>
          <cell r="M48">
            <v>8.6393442622950829</v>
          </cell>
          <cell r="N48">
            <v>59.459016393442624</v>
          </cell>
          <cell r="O48">
            <v>15.950819672131146</v>
          </cell>
          <cell r="P48">
            <v>75.409836065573771</v>
          </cell>
          <cell r="Q48">
            <v>542.95081967213116</v>
          </cell>
          <cell r="R48">
            <v>6.557377049180328</v>
          </cell>
          <cell r="S48">
            <v>81.967213114754102</v>
          </cell>
          <cell r="T48">
            <v>590.1639344262295</v>
          </cell>
          <cell r="U48">
            <v>100</v>
          </cell>
          <cell r="V48">
            <v>720</v>
          </cell>
        </row>
        <row r="49">
          <cell r="A49">
            <v>372</v>
          </cell>
          <cell r="E49" t="str">
            <v>Home Link®</v>
          </cell>
          <cell r="F49">
            <v>380</v>
          </cell>
          <cell r="G49">
            <v>0</v>
          </cell>
          <cell r="H49">
            <v>0</v>
          </cell>
          <cell r="I49">
            <v>0.63093536105109616</v>
          </cell>
          <cell r="J49">
            <v>972.80087836065604</v>
          </cell>
          <cell r="L49">
            <v>111.80327868852461</v>
          </cell>
          <cell r="M49">
            <v>19.006557377049187</v>
          </cell>
          <cell r="N49">
            <v>130.80983606557379</v>
          </cell>
          <cell r="O49">
            <v>35.091803278688531</v>
          </cell>
          <cell r="P49">
            <v>165.90163934426232</v>
          </cell>
          <cell r="Q49">
            <v>1194.4918032786888</v>
          </cell>
          <cell r="R49">
            <v>14.426229508196723</v>
          </cell>
          <cell r="S49">
            <v>180.32786885245903</v>
          </cell>
          <cell r="T49">
            <v>1298.360655737705</v>
          </cell>
          <cell r="U49">
            <v>220</v>
          </cell>
          <cell r="V49">
            <v>1584</v>
          </cell>
        </row>
        <row r="50">
          <cell r="A50">
            <v>413</v>
          </cell>
          <cell r="E50" t="str">
            <v>Leather handbrake handle</v>
          </cell>
          <cell r="F50">
            <v>40</v>
          </cell>
          <cell r="G50">
            <v>0</v>
          </cell>
          <cell r="H50">
            <v>0</v>
          </cell>
          <cell r="I50">
            <v>0.84460436254783</v>
          </cell>
          <cell r="J50">
            <v>298.20021959016401</v>
          </cell>
          <cell r="L50">
            <v>27.950819672131153</v>
          </cell>
          <cell r="M50">
            <v>4.7516393442622968</v>
          </cell>
          <cell r="N50">
            <v>32.702459016393448</v>
          </cell>
          <cell r="O50">
            <v>8.7729508196721326</v>
          </cell>
          <cell r="P50">
            <v>41.47540983606558</v>
          </cell>
          <cell r="Q50">
            <v>298.62295081967221</v>
          </cell>
          <cell r="R50">
            <v>3.6065573770491808</v>
          </cell>
          <cell r="S50">
            <v>45.081967213114758</v>
          </cell>
          <cell r="T50">
            <v>324.59016393442624</v>
          </cell>
          <cell r="U50">
            <v>55</v>
          </cell>
          <cell r="V50">
            <v>396</v>
          </cell>
        </row>
        <row r="51">
          <cell r="A51">
            <v>429</v>
          </cell>
          <cell r="E51" t="str">
            <v>ISO-FIX childseat attachment, rear seats</v>
          </cell>
          <cell r="F51">
            <v>50</v>
          </cell>
          <cell r="G51">
            <v>0</v>
          </cell>
          <cell r="H51">
            <v>0</v>
          </cell>
          <cell r="I51">
            <v>0.76258999833696239</v>
          </cell>
          <cell r="J51">
            <v>226.70927057377048</v>
          </cell>
          <cell r="L51">
            <v>22.868852459016395</v>
          </cell>
          <cell r="M51">
            <v>3.8877049180327874</v>
          </cell>
          <cell r="N51">
            <v>26.756557377049184</v>
          </cell>
          <cell r="O51">
            <v>7.1778688524590137</v>
          </cell>
          <cell r="P51">
            <v>33.934426229508198</v>
          </cell>
          <cell r="Q51">
            <v>244.32786885245903</v>
          </cell>
          <cell r="R51">
            <v>2.9508196721311477</v>
          </cell>
          <cell r="S51">
            <v>36.885245901639344</v>
          </cell>
          <cell r="T51">
            <v>265.57377049180326</v>
          </cell>
          <cell r="U51">
            <v>45</v>
          </cell>
          <cell r="V51">
            <v>324</v>
          </cell>
        </row>
        <row r="52">
          <cell r="A52">
            <v>437</v>
          </cell>
          <cell r="E52" t="str">
            <v>Aluminium inlay</v>
          </cell>
          <cell r="F52">
            <v>520</v>
          </cell>
          <cell r="G52">
            <v>0</v>
          </cell>
          <cell r="H52">
            <v>0</v>
          </cell>
          <cell r="I52">
            <v>0.44446059610849209</v>
          </cell>
          <cell r="J52">
            <v>709.81898032786899</v>
          </cell>
          <cell r="L52">
            <v>101.63934426229508</v>
          </cell>
          <cell r="M52">
            <v>17.278688524590166</v>
          </cell>
          <cell r="N52">
            <v>118.91803278688525</v>
          </cell>
          <cell r="O52">
            <v>31.901639344262293</v>
          </cell>
          <cell r="P52">
            <v>150.81967213114754</v>
          </cell>
          <cell r="Q52">
            <v>1085.9016393442623</v>
          </cell>
          <cell r="R52">
            <v>13.114754098360656</v>
          </cell>
          <cell r="S52">
            <v>163.9344262295082</v>
          </cell>
          <cell r="T52">
            <v>1180.327868852459</v>
          </cell>
          <cell r="U52">
            <v>200</v>
          </cell>
          <cell r="V52">
            <v>1440</v>
          </cell>
        </row>
        <row r="53">
          <cell r="A53">
            <v>438</v>
          </cell>
          <cell r="E53" t="str">
            <v>GDL headlights, Dual-Xenon</v>
          </cell>
          <cell r="F53">
            <v>2270</v>
          </cell>
          <cell r="G53">
            <v>0</v>
          </cell>
          <cell r="H53">
            <v>0</v>
          </cell>
          <cell r="I53">
            <v>0.25380210246525259</v>
          </cell>
          <cell r="J53">
            <v>1726.911686065574</v>
          </cell>
          <cell r="L53">
            <v>330.32786885245901</v>
          </cell>
          <cell r="M53">
            <v>56.155737704918032</v>
          </cell>
          <cell r="N53">
            <v>386.48360655737702</v>
          </cell>
          <cell r="O53">
            <v>103.68032786885249</v>
          </cell>
          <cell r="P53">
            <v>490.1639344262295</v>
          </cell>
          <cell r="Q53">
            <v>3529.1803278688526</v>
          </cell>
          <cell r="R53">
            <v>42.622950819672134</v>
          </cell>
          <cell r="S53">
            <v>532.78688524590166</v>
          </cell>
          <cell r="T53">
            <v>3836.0655737704919</v>
          </cell>
          <cell r="U53">
            <v>650</v>
          </cell>
          <cell r="V53">
            <v>4680</v>
          </cell>
        </row>
        <row r="54">
          <cell r="A54">
            <v>439</v>
          </cell>
          <cell r="E54" t="str">
            <v>Air Quality System</v>
          </cell>
          <cell r="F54">
            <v>120</v>
          </cell>
          <cell r="G54">
            <v>0</v>
          </cell>
          <cell r="H54">
            <v>0</v>
          </cell>
          <cell r="I54">
            <v>0</v>
          </cell>
          <cell r="J54">
            <v>-120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A55">
            <v>454</v>
          </cell>
          <cell r="E55" t="str">
            <v>Automatically dimmed inner mirror with compass</v>
          </cell>
          <cell r="F55">
            <v>310</v>
          </cell>
          <cell r="G55">
            <v>0</v>
          </cell>
          <cell r="H55">
            <v>0</v>
          </cell>
          <cell r="I55">
            <v>0.68458385493339291</v>
          </cell>
          <cell r="J55">
            <v>981.30992934426263</v>
          </cell>
          <cell r="L55">
            <v>106.72131147540983</v>
          </cell>
          <cell r="M55">
            <v>18.142622950819675</v>
          </cell>
          <cell r="N55">
            <v>124.86393442622951</v>
          </cell>
          <cell r="O55">
            <v>33.496721311475412</v>
          </cell>
          <cell r="P55">
            <v>158.36065573770492</v>
          </cell>
          <cell r="Q55">
            <v>1140.1967213114754</v>
          </cell>
          <cell r="R55">
            <v>13.77049180327869</v>
          </cell>
          <cell r="S55">
            <v>172.13114754098362</v>
          </cell>
          <cell r="T55">
            <v>1239.344262295082</v>
          </cell>
          <cell r="U55">
            <v>210</v>
          </cell>
          <cell r="V55">
            <v>1512</v>
          </cell>
        </row>
        <row r="56">
          <cell r="A56" t="str">
            <v>454sv12sv13</v>
          </cell>
          <cell r="D56">
            <v>168</v>
          </cell>
          <cell r="E56" t="str">
            <v>Automatically dimmed inner mirror with compass</v>
          </cell>
          <cell r="F56">
            <v>310</v>
          </cell>
          <cell r="G56">
            <v>0</v>
          </cell>
          <cell r="H56">
            <v>-140</v>
          </cell>
          <cell r="I56">
            <v>0.44117338070085005</v>
          </cell>
          <cell r="J56">
            <v>229.69116860655743</v>
          </cell>
          <cell r="L56">
            <v>33.032786885245905</v>
          </cell>
          <cell r="M56">
            <v>5.6155737704918041</v>
          </cell>
          <cell r="N56">
            <v>38.648360655737712</v>
          </cell>
          <cell r="O56">
            <v>10.368032786885244</v>
          </cell>
          <cell r="P56">
            <v>49.016393442622956</v>
          </cell>
          <cell r="Q56">
            <v>352.91803278688531</v>
          </cell>
          <cell r="R56">
            <v>4.2622950819672134</v>
          </cell>
          <cell r="S56">
            <v>53.278688524590166</v>
          </cell>
          <cell r="T56">
            <v>383.60655737704923</v>
          </cell>
          <cell r="U56">
            <v>65</v>
          </cell>
          <cell r="V56">
            <v>468</v>
          </cell>
        </row>
        <row r="57">
          <cell r="A57">
            <v>502</v>
          </cell>
          <cell r="E57" t="str">
            <v>High Performance Sound</v>
          </cell>
          <cell r="F57">
            <v>1050</v>
          </cell>
          <cell r="G57">
            <v>0</v>
          </cell>
          <cell r="H57">
            <v>0</v>
          </cell>
          <cell r="I57">
            <v>0.33029118933859553</v>
          </cell>
          <cell r="J57">
            <v>1009.9467920491807</v>
          </cell>
          <cell r="L57">
            <v>170.24590163934428</v>
          </cell>
          <cell r="M57">
            <v>28.941803278688528</v>
          </cell>
          <cell r="N57">
            <v>199.18770491803281</v>
          </cell>
          <cell r="O57">
            <v>53.435245901639348</v>
          </cell>
          <cell r="P57">
            <v>252.62295081967216</v>
          </cell>
          <cell r="Q57">
            <v>1818.8852459016396</v>
          </cell>
          <cell r="R57">
            <v>21.967213114754099</v>
          </cell>
          <cell r="S57">
            <v>274.59016393442624</v>
          </cell>
          <cell r="T57">
            <v>1977.049180327869</v>
          </cell>
          <cell r="U57">
            <v>335</v>
          </cell>
          <cell r="V57">
            <v>2412</v>
          </cell>
        </row>
        <row r="58">
          <cell r="A58">
            <v>503</v>
          </cell>
          <cell r="E58" t="str">
            <v>Dynaudio Premium Sound</v>
          </cell>
          <cell r="F58">
            <v>3500</v>
          </cell>
          <cell r="G58">
            <v>0</v>
          </cell>
          <cell r="H58">
            <v>0</v>
          </cell>
          <cell r="I58">
            <v>0.56009323221260676</v>
          </cell>
          <cell r="J58">
            <v>6953.4613327868865</v>
          </cell>
          <cell r="L58">
            <v>863.93442622950806</v>
          </cell>
          <cell r="M58">
            <v>146.86885245901638</v>
          </cell>
          <cell r="N58">
            <v>1010.8032786885244</v>
          </cell>
          <cell r="O58">
            <v>271.16393442622962</v>
          </cell>
          <cell r="P58">
            <v>1281.967213114754</v>
          </cell>
          <cell r="Q58">
            <v>9230.1639344262294</v>
          </cell>
          <cell r="R58">
            <v>111.47540983606558</v>
          </cell>
          <cell r="S58">
            <v>1393.4426229508197</v>
          </cell>
          <cell r="T58">
            <v>10032.786885245901</v>
          </cell>
          <cell r="U58">
            <v>1700</v>
          </cell>
          <cell r="V58">
            <v>12240</v>
          </cell>
        </row>
        <row r="59">
          <cell r="A59">
            <v>505</v>
          </cell>
          <cell r="E59" t="str">
            <v>6-CD player</v>
          </cell>
          <cell r="F59">
            <v>200</v>
          </cell>
          <cell r="G59">
            <v>0</v>
          </cell>
          <cell r="H59">
            <v>0</v>
          </cell>
          <cell r="I59">
            <v>0.87050363545652498</v>
          </cell>
          <cell r="J59">
            <v>1829.2013175409836</v>
          </cell>
          <cell r="L59">
            <v>167.70491803278688</v>
          </cell>
          <cell r="M59">
            <v>28.509836065573772</v>
          </cell>
          <cell r="N59">
            <v>196.21475409836066</v>
          </cell>
          <cell r="O59">
            <v>52.637704918032767</v>
          </cell>
          <cell r="P59">
            <v>248.85245901639342</v>
          </cell>
          <cell r="Q59">
            <v>1791.7377049180327</v>
          </cell>
          <cell r="R59">
            <v>21.639344262295079</v>
          </cell>
          <cell r="S59">
            <v>270.49180327868851</v>
          </cell>
          <cell r="T59">
            <v>1947.5409836065573</v>
          </cell>
          <cell r="U59">
            <v>330</v>
          </cell>
          <cell r="V59">
            <v>2376</v>
          </cell>
        </row>
        <row r="60">
          <cell r="A60">
            <v>529</v>
          </cell>
          <cell r="E60" t="str">
            <v>Parking assist, rear</v>
          </cell>
          <cell r="F60">
            <v>660</v>
          </cell>
          <cell r="G60">
            <v>0</v>
          </cell>
          <cell r="H60">
            <v>0</v>
          </cell>
          <cell r="I60">
            <v>0.65604502198086756</v>
          </cell>
          <cell r="J60">
            <v>1861.1289096721312</v>
          </cell>
          <cell r="L60">
            <v>208.36065573770495</v>
          </cell>
          <cell r="M60">
            <v>35.421311475409844</v>
          </cell>
          <cell r="N60">
            <v>243.7819672131148</v>
          </cell>
          <cell r="O60">
            <v>65.39836065573769</v>
          </cell>
          <cell r="P60">
            <v>309.18032786885249</v>
          </cell>
          <cell r="Q60">
            <v>2226.0983606557379</v>
          </cell>
          <cell r="R60">
            <v>26.885245901639347</v>
          </cell>
          <cell r="S60">
            <v>336.06557377049182</v>
          </cell>
          <cell r="T60">
            <v>2419.6721311475412</v>
          </cell>
          <cell r="U60">
            <v>410</v>
          </cell>
          <cell r="V60">
            <v>2952</v>
          </cell>
        </row>
        <row r="61">
          <cell r="A61">
            <v>556</v>
          </cell>
          <cell r="E61" t="str">
            <v>Bottle holder, rear end of tunnel console</v>
          </cell>
          <cell r="F61">
            <v>10</v>
          </cell>
          <cell r="G61">
            <v>0</v>
          </cell>
          <cell r="H61">
            <v>0</v>
          </cell>
          <cell r="I61">
            <v>0.9643884997505443</v>
          </cell>
          <cell r="J61">
            <v>358.94569409836072</v>
          </cell>
          <cell r="L61">
            <v>30.491803278688522</v>
          </cell>
          <cell r="M61">
            <v>5.1836065573770487</v>
          </cell>
          <cell r="N61">
            <v>35.675409836065569</v>
          </cell>
          <cell r="O61">
            <v>9.5704918032786921</v>
          </cell>
          <cell r="P61">
            <v>45.245901639344261</v>
          </cell>
          <cell r="Q61">
            <v>325.77049180327867</v>
          </cell>
          <cell r="R61">
            <v>3.9344262295081966</v>
          </cell>
          <cell r="S61">
            <v>49.180327868852459</v>
          </cell>
          <cell r="T61">
            <v>354.09836065573774</v>
          </cell>
          <cell r="U61">
            <v>60</v>
          </cell>
          <cell r="V61">
            <v>432</v>
          </cell>
        </row>
        <row r="62">
          <cell r="A62">
            <v>583</v>
          </cell>
          <cell r="E62" t="str">
            <v>Keyless Drive</v>
          </cell>
          <cell r="F62">
            <v>1070</v>
          </cell>
          <cell r="G62">
            <v>0</v>
          </cell>
          <cell r="H62">
            <v>0</v>
          </cell>
          <cell r="I62">
            <v>0.63710185460078539</v>
          </cell>
          <cell r="J62">
            <v>2803.9297880327872</v>
          </cell>
          <cell r="L62">
            <v>320.1639344262295</v>
          </cell>
          <cell r="M62">
            <v>54.427868852459021</v>
          </cell>
          <cell r="N62">
            <v>374.59180327868853</v>
          </cell>
          <cell r="O62">
            <v>100.49016393442622</v>
          </cell>
          <cell r="P62">
            <v>475.08196721311475</v>
          </cell>
          <cell r="Q62">
            <v>3420.5901639344261</v>
          </cell>
          <cell r="R62">
            <v>41.311475409836071</v>
          </cell>
          <cell r="S62">
            <v>516.39344262295083</v>
          </cell>
          <cell r="T62">
            <v>3718.032786885246</v>
          </cell>
          <cell r="U62">
            <v>630</v>
          </cell>
          <cell r="V62">
            <v>4536</v>
          </cell>
        </row>
        <row r="63">
          <cell r="A63">
            <v>603</v>
          </cell>
          <cell r="E63" t="str">
            <v>Blind Spot Information System (BLIS)</v>
          </cell>
          <cell r="F63">
            <v>3230</v>
          </cell>
          <cell r="G63">
            <v>0</v>
          </cell>
          <cell r="H63">
            <v>0</v>
          </cell>
          <cell r="I63">
            <v>-0.25481977242627302</v>
          </cell>
          <cell r="J63">
            <v>152.00219590163942</v>
          </cell>
          <cell r="L63">
            <v>279.50819672131149</v>
          </cell>
          <cell r="M63">
            <v>47.516393442622956</v>
          </cell>
          <cell r="N63">
            <v>327.02459016393448</v>
          </cell>
          <cell r="O63">
            <v>87.72950819672127</v>
          </cell>
          <cell r="P63">
            <v>414.75409836065575</v>
          </cell>
          <cell r="Q63">
            <v>2986.2295081967213</v>
          </cell>
          <cell r="R63">
            <v>36.06557377049181</v>
          </cell>
          <cell r="S63">
            <v>450.81967213114757</v>
          </cell>
          <cell r="T63">
            <v>3245.9016393442625</v>
          </cell>
          <cell r="U63">
            <v>550</v>
          </cell>
          <cell r="V63">
            <v>3960</v>
          </cell>
        </row>
        <row r="64">
          <cell r="A64">
            <v>615</v>
          </cell>
          <cell r="E64" t="str">
            <v>15'' Acrux</v>
          </cell>
          <cell r="F64">
            <v>1030</v>
          </cell>
          <cell r="G64">
            <v>0</v>
          </cell>
          <cell r="H64">
            <v>0</v>
          </cell>
          <cell r="I64">
            <v>0.6450337555780068</v>
          </cell>
          <cell r="J64">
            <v>2782.4388390163936</v>
          </cell>
          <cell r="L64">
            <v>315.08196721311481</v>
          </cell>
          <cell r="M64">
            <v>53.563934426229523</v>
          </cell>
          <cell r="N64">
            <v>368.64590163934434</v>
          </cell>
          <cell r="O64">
            <v>98.895081967213059</v>
          </cell>
          <cell r="P64">
            <v>467.5409836065574</v>
          </cell>
          <cell r="Q64">
            <v>3366.2950819672133</v>
          </cell>
          <cell r="R64">
            <v>40.655737704918032</v>
          </cell>
          <cell r="S64">
            <v>508.19672131147541</v>
          </cell>
          <cell r="T64">
            <v>3659.0163934426232</v>
          </cell>
          <cell r="U64">
            <v>620</v>
          </cell>
          <cell r="V64">
            <v>4464</v>
          </cell>
        </row>
        <row r="65">
          <cell r="A65" t="str">
            <v>615sv12en08en20en21en43en76</v>
          </cell>
          <cell r="D65">
            <v>708</v>
          </cell>
          <cell r="E65" t="str">
            <v>15'' Acrux</v>
          </cell>
          <cell r="F65">
            <v>1030</v>
          </cell>
          <cell r="G65">
            <v>0</v>
          </cell>
          <cell r="H65">
            <v>-950</v>
          </cell>
          <cell r="I65">
            <v>0.95501705231647704</v>
          </cell>
          <cell r="J65">
            <v>2256.6560626229511</v>
          </cell>
          <cell r="L65">
            <v>193.11475409836066</v>
          </cell>
          <cell r="M65">
            <v>32.829508196721314</v>
          </cell>
          <cell r="N65">
            <v>225.94426229508198</v>
          </cell>
          <cell r="O65">
            <v>60.613114754098348</v>
          </cell>
          <cell r="P65">
            <v>286.55737704918033</v>
          </cell>
          <cell r="Q65">
            <v>2063.2131147540986</v>
          </cell>
          <cell r="R65">
            <v>24.918032786885249</v>
          </cell>
          <cell r="S65">
            <v>311.47540983606558</v>
          </cell>
          <cell r="T65">
            <v>2242.622950819672</v>
          </cell>
          <cell r="U65">
            <v>380</v>
          </cell>
          <cell r="V65">
            <v>2736</v>
          </cell>
        </row>
        <row r="66">
          <cell r="A66">
            <v>630</v>
          </cell>
          <cell r="E66" t="str">
            <v>Handset for telephone</v>
          </cell>
          <cell r="F66">
            <v>260</v>
          </cell>
          <cell r="G66">
            <v>0</v>
          </cell>
          <cell r="H66">
            <v>0</v>
          </cell>
          <cell r="I66">
            <v>0</v>
          </cell>
          <cell r="J66">
            <v>-260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A67">
            <v>641</v>
          </cell>
          <cell r="E67" t="str">
            <v>Passenger airbag cut-off switch</v>
          </cell>
          <cell r="F67">
            <v>60</v>
          </cell>
          <cell r="G67">
            <v>0</v>
          </cell>
          <cell r="H67">
            <v>0</v>
          </cell>
          <cell r="I67">
            <v>0.76690654382174495</v>
          </cell>
          <cell r="J67">
            <v>278.20021959016401</v>
          </cell>
          <cell r="L67">
            <v>27.950819672131153</v>
          </cell>
          <cell r="M67">
            <v>4.7516393442622968</v>
          </cell>
          <cell r="N67">
            <v>32.702459016393448</v>
          </cell>
          <cell r="O67">
            <v>8.7729508196721326</v>
          </cell>
          <cell r="P67">
            <v>41.47540983606558</v>
          </cell>
          <cell r="Q67">
            <v>298.62295081967221</v>
          </cell>
          <cell r="R67">
            <v>3.6065573770491808</v>
          </cell>
          <cell r="S67">
            <v>45.081967213114758</v>
          </cell>
          <cell r="T67">
            <v>324.59016393442624</v>
          </cell>
          <cell r="U67">
            <v>55</v>
          </cell>
          <cell r="V67">
            <v>396</v>
          </cell>
        </row>
        <row r="68">
          <cell r="A68">
            <v>668</v>
          </cell>
          <cell r="E68" t="str">
            <v>Tyre sealant kit</v>
          </cell>
          <cell r="F68">
            <v>-90</v>
          </cell>
          <cell r="G68">
            <v>0</v>
          </cell>
          <cell r="H68">
            <v>0</v>
          </cell>
          <cell r="I68">
            <v>0</v>
          </cell>
          <cell r="J68">
            <v>90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A69">
            <v>671</v>
          </cell>
          <cell r="E69" t="str">
            <v>Dayrunning lights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A70">
            <v>672</v>
          </cell>
          <cell r="E70" t="str">
            <v>Aluminium gearshift knob</v>
          </cell>
          <cell r="F70">
            <v>70</v>
          </cell>
          <cell r="G70">
            <v>0</v>
          </cell>
          <cell r="H70">
            <v>0</v>
          </cell>
          <cell r="I70">
            <v>0</v>
          </cell>
          <cell r="J70">
            <v>-70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A71" t="str">
            <v>672sv11sv12sv13</v>
          </cell>
          <cell r="D71">
            <v>333</v>
          </cell>
          <cell r="E71" t="str">
            <v>Aluminium gearshift knob</v>
          </cell>
          <cell r="F71">
            <v>70</v>
          </cell>
          <cell r="G71">
            <v>0</v>
          </cell>
          <cell r="H71">
            <v>-50</v>
          </cell>
          <cell r="I71">
            <v>0</v>
          </cell>
          <cell r="J71">
            <v>-20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A72">
            <v>673</v>
          </cell>
          <cell r="E72" t="str">
            <v>Sport steering wheel</v>
          </cell>
          <cell r="F72">
            <v>470</v>
          </cell>
          <cell r="G72">
            <v>0</v>
          </cell>
          <cell r="H72">
            <v>0</v>
          </cell>
          <cell r="I72">
            <v>0</v>
          </cell>
          <cell r="J72">
            <v>-470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A73" t="str">
            <v>673sv11sv12sv13</v>
          </cell>
          <cell r="D73">
            <v>29</v>
          </cell>
          <cell r="E73" t="str">
            <v>Sport steering wheel</v>
          </cell>
          <cell r="F73">
            <v>470</v>
          </cell>
          <cell r="G73">
            <v>0</v>
          </cell>
          <cell r="H73">
            <v>-270</v>
          </cell>
          <cell r="I73">
            <v>0</v>
          </cell>
          <cell r="J73">
            <v>-200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A74">
            <v>686</v>
          </cell>
          <cell r="E74" t="str">
            <v>Alloy wheels, 16" CURSA</v>
          </cell>
          <cell r="F74">
            <v>1510</v>
          </cell>
          <cell r="G74">
            <v>0</v>
          </cell>
          <cell r="H74">
            <v>0</v>
          </cell>
          <cell r="I74">
            <v>0.63748293004486745</v>
          </cell>
          <cell r="J74">
            <v>3962.6944624590169</v>
          </cell>
          <cell r="L74">
            <v>452.29508196721315</v>
          </cell>
          <cell r="M74">
            <v>76.890163934426241</v>
          </cell>
          <cell r="N74">
            <v>529.18524590163941</v>
          </cell>
          <cell r="O74">
            <v>141.96229508196723</v>
          </cell>
          <cell r="P74">
            <v>671.14754098360663</v>
          </cell>
          <cell r="Q74">
            <v>4832.2622950819677</v>
          </cell>
          <cell r="R74">
            <v>58.360655737704917</v>
          </cell>
          <cell r="S74">
            <v>729.50819672131149</v>
          </cell>
          <cell r="T74">
            <v>5252.4590163934427</v>
          </cell>
          <cell r="U74">
            <v>890</v>
          </cell>
          <cell r="V74">
            <v>6408</v>
          </cell>
        </row>
        <row r="75">
          <cell r="A75" t="str">
            <v>686sv11sv12sv13</v>
          </cell>
          <cell r="D75">
            <v>711</v>
          </cell>
          <cell r="E75" t="str">
            <v>Alloy wheels, 16" CURSA</v>
          </cell>
          <cell r="F75">
            <v>1510</v>
          </cell>
          <cell r="G75">
            <v>0</v>
          </cell>
          <cell r="H75">
            <v>-1270</v>
          </cell>
          <cell r="I75">
            <v>0</v>
          </cell>
          <cell r="J75">
            <v>-240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A76" t="str">
            <v>686en67</v>
          </cell>
          <cell r="D76">
            <v>711</v>
          </cell>
          <cell r="E76" t="str">
            <v>Alloy wheels, 16" CURSA</v>
          </cell>
          <cell r="F76">
            <v>1510</v>
          </cell>
          <cell r="G76">
            <v>0</v>
          </cell>
          <cell r="H76">
            <v>-1270</v>
          </cell>
          <cell r="I76">
            <v>0</v>
          </cell>
          <cell r="J76">
            <v>-240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7">
          <cell r="A77" t="str">
            <v>686en20sv11sv12</v>
          </cell>
          <cell r="D77">
            <v>708</v>
          </cell>
          <cell r="E77" t="str">
            <v>Alloy wheels, 16" CURSA</v>
          </cell>
          <cell r="F77">
            <v>1510</v>
          </cell>
          <cell r="G77">
            <v>0</v>
          </cell>
          <cell r="H77">
            <v>-950</v>
          </cell>
          <cell r="I77">
            <v>0.5873977902132036</v>
          </cell>
          <cell r="J77">
            <v>1223.2375214754099</v>
          </cell>
          <cell r="L77">
            <v>147.37704918032784</v>
          </cell>
          <cell r="M77">
            <v>25.054098360655736</v>
          </cell>
          <cell r="N77">
            <v>172.43114754098357</v>
          </cell>
          <cell r="O77">
            <v>46.257377049180349</v>
          </cell>
          <cell r="P77">
            <v>218.68852459016392</v>
          </cell>
          <cell r="Q77">
            <v>1574.5573770491803</v>
          </cell>
          <cell r="R77">
            <v>19.016393442622952</v>
          </cell>
          <cell r="S77">
            <v>237.70491803278688</v>
          </cell>
          <cell r="T77">
            <v>1711.4754098360656</v>
          </cell>
          <cell r="U77">
            <v>290</v>
          </cell>
          <cell r="V77">
            <v>2088</v>
          </cell>
        </row>
        <row r="78">
          <cell r="A78">
            <v>687</v>
          </cell>
          <cell r="E78" t="str">
            <v>Alloy wheels, 16" CRIUS</v>
          </cell>
          <cell r="F78">
            <v>1500</v>
          </cell>
          <cell r="G78">
            <v>0</v>
          </cell>
          <cell r="H78">
            <v>0</v>
          </cell>
          <cell r="I78">
            <v>0.63988370534258354</v>
          </cell>
          <cell r="J78">
            <v>3972.6944624590169</v>
          </cell>
          <cell r="L78">
            <v>452.29508196721315</v>
          </cell>
          <cell r="M78">
            <v>76.890163934426241</v>
          </cell>
          <cell r="N78">
            <v>529.18524590163941</v>
          </cell>
          <cell r="O78">
            <v>141.96229508196723</v>
          </cell>
          <cell r="P78">
            <v>671.14754098360663</v>
          </cell>
          <cell r="Q78">
            <v>4832.2622950819677</v>
          </cell>
          <cell r="R78">
            <v>58.360655737704917</v>
          </cell>
          <cell r="S78">
            <v>729.50819672131149</v>
          </cell>
          <cell r="T78">
            <v>5252.4590163934427</v>
          </cell>
          <cell r="U78">
            <v>890</v>
          </cell>
          <cell r="V78">
            <v>6408</v>
          </cell>
        </row>
        <row r="79">
          <cell r="A79" t="str">
            <v>687sv11sv12sv13</v>
          </cell>
          <cell r="D79">
            <v>711</v>
          </cell>
          <cell r="E79" t="str">
            <v>Alloy wheels, 16" CRIUS</v>
          </cell>
          <cell r="F79">
            <v>1500</v>
          </cell>
          <cell r="G79">
            <v>0</v>
          </cell>
          <cell r="H79">
            <v>-1270</v>
          </cell>
          <cell r="I79">
            <v>0</v>
          </cell>
          <cell r="J79">
            <v>-230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A80" t="str">
            <v>687en67</v>
          </cell>
          <cell r="D80">
            <v>711</v>
          </cell>
          <cell r="E80" t="str">
            <v>Alloy wheels, 16" CRIUS</v>
          </cell>
          <cell r="F80">
            <v>1500</v>
          </cell>
          <cell r="G80">
            <v>0</v>
          </cell>
          <cell r="H80">
            <v>-1270</v>
          </cell>
          <cell r="I80">
            <v>0</v>
          </cell>
          <cell r="J80">
            <v>-230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A81" t="str">
            <v>687en20sv11sv12</v>
          </cell>
          <cell r="D81">
            <v>708</v>
          </cell>
          <cell r="E81" t="str">
            <v>Alloy wheels, 16" CRIUS</v>
          </cell>
          <cell r="F81">
            <v>1500</v>
          </cell>
          <cell r="G81">
            <v>0</v>
          </cell>
          <cell r="H81">
            <v>-950</v>
          </cell>
          <cell r="I81">
            <v>0.59476568681653919</v>
          </cell>
          <cell r="J81">
            <v>1233.2375214754099</v>
          </cell>
          <cell r="L81">
            <v>147.37704918032784</v>
          </cell>
          <cell r="M81">
            <v>25.054098360655736</v>
          </cell>
          <cell r="N81">
            <v>172.43114754098357</v>
          </cell>
          <cell r="O81">
            <v>46.257377049180349</v>
          </cell>
          <cell r="P81">
            <v>218.68852459016392</v>
          </cell>
          <cell r="Q81">
            <v>1574.5573770491803</v>
          </cell>
          <cell r="R81">
            <v>19.016393442622952</v>
          </cell>
          <cell r="S81">
            <v>237.70491803278688</v>
          </cell>
          <cell r="T81">
            <v>1711.4754098360656</v>
          </cell>
          <cell r="U81">
            <v>290</v>
          </cell>
          <cell r="V81">
            <v>2088</v>
          </cell>
        </row>
        <row r="82">
          <cell r="A82">
            <v>688</v>
          </cell>
          <cell r="E82" t="str">
            <v>Alloy wheels, 17" SCOTIA (polished)</v>
          </cell>
          <cell r="F82">
            <v>3480</v>
          </cell>
          <cell r="G82">
            <v>0</v>
          </cell>
          <cell r="H82">
            <v>0</v>
          </cell>
          <cell r="I82">
            <v>0.60448503978264168</v>
          </cell>
          <cell r="J82">
            <v>8080.2984150819666</v>
          </cell>
          <cell r="L82">
            <v>955.4098360655737</v>
          </cell>
          <cell r="M82">
            <v>162.41967213114754</v>
          </cell>
          <cell r="N82">
            <v>1117.8295081967212</v>
          </cell>
          <cell r="O82">
            <v>299.8754098360655</v>
          </cell>
          <cell r="P82">
            <v>1417.7049180327867</v>
          </cell>
          <cell r="Q82">
            <v>10207.475409836065</v>
          </cell>
          <cell r="R82">
            <v>123.27868852459017</v>
          </cell>
          <cell r="S82">
            <v>1540.983606557377</v>
          </cell>
          <cell r="T82">
            <v>11095.081967213115</v>
          </cell>
          <cell r="U82">
            <v>1880</v>
          </cell>
          <cell r="V82">
            <v>13536</v>
          </cell>
        </row>
        <row r="83">
          <cell r="A83" t="str">
            <v>688sv11sv12sv13</v>
          </cell>
          <cell r="D83">
            <v>711</v>
          </cell>
          <cell r="E83" t="str">
            <v>Alloy wheels, 17" SCOTIA (polished)</v>
          </cell>
          <cell r="F83">
            <v>3480</v>
          </cell>
          <cell r="G83">
            <v>0</v>
          </cell>
          <cell r="H83">
            <v>-1270</v>
          </cell>
          <cell r="I83">
            <v>0.52302172393153357</v>
          </cell>
          <cell r="J83">
            <v>3877.6039526229515</v>
          </cell>
          <cell r="L83">
            <v>503.11475409836066</v>
          </cell>
          <cell r="M83">
            <v>85.529508196721324</v>
          </cell>
          <cell r="N83">
            <v>588.64426229508194</v>
          </cell>
          <cell r="O83">
            <v>157.91311475409839</v>
          </cell>
          <cell r="P83">
            <v>746.55737704918033</v>
          </cell>
          <cell r="Q83">
            <v>5375.2131147540986</v>
          </cell>
          <cell r="R83">
            <v>64.918032786885249</v>
          </cell>
          <cell r="S83">
            <v>811.47540983606564</v>
          </cell>
          <cell r="T83">
            <v>5842.622950819673</v>
          </cell>
          <cell r="U83">
            <v>990</v>
          </cell>
          <cell r="V83">
            <v>7128</v>
          </cell>
        </row>
        <row r="84">
          <cell r="A84" t="str">
            <v>688sv13</v>
          </cell>
          <cell r="D84">
            <v>709</v>
          </cell>
          <cell r="E84" t="str">
            <v>Alloy wheels, 17" SCOTIA (polished)</v>
          </cell>
          <cell r="F84">
            <v>3480</v>
          </cell>
          <cell r="G84">
            <v>0</v>
          </cell>
          <cell r="H84">
            <v>-2120</v>
          </cell>
          <cell r="I84">
            <v>0.57266199700653242</v>
          </cell>
          <cell r="J84">
            <v>2821.384533114755</v>
          </cell>
          <cell r="L84">
            <v>345.57377049180332</v>
          </cell>
          <cell r="M84">
            <v>58.747540983606569</v>
          </cell>
          <cell r="N84">
            <v>404.32131147540986</v>
          </cell>
          <cell r="O84">
            <v>108.4655737704918</v>
          </cell>
          <cell r="P84">
            <v>512.78688524590166</v>
          </cell>
          <cell r="Q84">
            <v>3692.0655737704919</v>
          </cell>
          <cell r="R84">
            <v>44.590163934426229</v>
          </cell>
          <cell r="S84">
            <v>557.37704918032784</v>
          </cell>
          <cell r="T84">
            <v>4013.1147540983607</v>
          </cell>
          <cell r="U84">
            <v>680</v>
          </cell>
          <cell r="V84">
            <v>4896</v>
          </cell>
        </row>
        <row r="85">
          <cell r="A85" t="str">
            <v>688en67</v>
          </cell>
          <cell r="D85">
            <v>711</v>
          </cell>
          <cell r="E85" t="str">
            <v>Alloy wheels, 17" SCOTIA (polished)</v>
          </cell>
          <cell r="F85">
            <v>1500</v>
          </cell>
          <cell r="G85">
            <v>0</v>
          </cell>
          <cell r="H85">
            <v>-1270</v>
          </cell>
          <cell r="I85">
            <v>0.95035972692500126</v>
          </cell>
          <cell r="J85">
            <v>5857.6039526229515</v>
          </cell>
          <cell r="L85">
            <v>503.11475409836066</v>
          </cell>
          <cell r="M85">
            <v>85.529508196721324</v>
          </cell>
          <cell r="N85">
            <v>588.64426229508194</v>
          </cell>
          <cell r="O85">
            <v>157.91311475409839</v>
          </cell>
          <cell r="P85">
            <v>746.55737704918033</v>
          </cell>
          <cell r="Q85">
            <v>5375.2131147540986</v>
          </cell>
          <cell r="R85">
            <v>64.918032786885249</v>
          </cell>
          <cell r="S85">
            <v>811.47540983606564</v>
          </cell>
          <cell r="T85">
            <v>5842.622950819673</v>
          </cell>
          <cell r="U85">
            <v>990</v>
          </cell>
          <cell r="V85">
            <v>7128</v>
          </cell>
        </row>
        <row r="86">
          <cell r="A86" t="str">
            <v>688en20sv11sv12</v>
          </cell>
          <cell r="D86">
            <v>708</v>
          </cell>
          <cell r="E86" t="str">
            <v>Alloy wheels, 17" SCOTIA (polished)</v>
          </cell>
          <cell r="F86">
            <v>3480</v>
          </cell>
          <cell r="G86">
            <v>0</v>
          </cell>
          <cell r="H86">
            <v>-950</v>
          </cell>
          <cell r="I86">
            <v>0.57766986422911204</v>
          </cell>
          <cell r="J86">
            <v>5340.8414740983608</v>
          </cell>
          <cell r="L86">
            <v>650.49180327868851</v>
          </cell>
          <cell r="M86">
            <v>110.58360655737705</v>
          </cell>
          <cell r="N86">
            <v>761.07540983606555</v>
          </cell>
          <cell r="O86">
            <v>204.17049180327865</v>
          </cell>
          <cell r="P86">
            <v>965.2459016393442</v>
          </cell>
          <cell r="Q86">
            <v>6949.7704918032787</v>
          </cell>
          <cell r="R86">
            <v>83.93442622950819</v>
          </cell>
          <cell r="S86">
            <v>1049.1803278688524</v>
          </cell>
          <cell r="T86">
            <v>7554.0983606557375</v>
          </cell>
          <cell r="U86">
            <v>1280</v>
          </cell>
          <cell r="V86">
            <v>9216</v>
          </cell>
        </row>
        <row r="87">
          <cell r="A87">
            <v>702</v>
          </cell>
          <cell r="E87" t="str">
            <v>Diesel Particle Filter</v>
          </cell>
          <cell r="F87">
            <v>4710</v>
          </cell>
          <cell r="G87">
            <v>0</v>
          </cell>
          <cell r="H87">
            <v>0</v>
          </cell>
          <cell r="I87">
            <v>-0.59743015404701005</v>
          </cell>
          <cell r="J87">
            <v>-836.0702119672128</v>
          </cell>
          <cell r="L87">
            <v>320.1639344262295</v>
          </cell>
          <cell r="M87">
            <v>54.427868852459021</v>
          </cell>
          <cell r="N87">
            <v>374.59180327868853</v>
          </cell>
          <cell r="O87">
            <v>100.49016393442622</v>
          </cell>
          <cell r="P87">
            <v>475.08196721311475</v>
          </cell>
          <cell r="Q87">
            <v>3420.5901639344261</v>
          </cell>
          <cell r="R87">
            <v>41.311475409836071</v>
          </cell>
          <cell r="S87">
            <v>516.39344262295083</v>
          </cell>
          <cell r="T87">
            <v>3718.032786885246</v>
          </cell>
          <cell r="U87">
            <v>630</v>
          </cell>
          <cell r="V87">
            <v>4536</v>
          </cell>
        </row>
        <row r="88">
          <cell r="A88">
            <v>708</v>
          </cell>
          <cell r="E88" t="str">
            <v>Alloy wheels, 15" ISIS</v>
          </cell>
          <cell r="F88">
            <v>950</v>
          </cell>
          <cell r="G88">
            <v>0</v>
          </cell>
          <cell r="H88">
            <v>0</v>
          </cell>
          <cell r="I88">
            <v>0.66169074763017133</v>
          </cell>
          <cell r="J88">
            <v>2739.4569409836067</v>
          </cell>
          <cell r="L88">
            <v>304.91803278688519</v>
          </cell>
          <cell r="M88">
            <v>51.836065573770483</v>
          </cell>
          <cell r="N88">
            <v>356.75409836065569</v>
          </cell>
          <cell r="O88">
            <v>95.704918032786907</v>
          </cell>
          <cell r="P88">
            <v>452.4590163934426</v>
          </cell>
          <cell r="Q88">
            <v>3257.7049180327867</v>
          </cell>
          <cell r="R88">
            <v>39.344262295081968</v>
          </cell>
          <cell r="S88">
            <v>491.80327868852459</v>
          </cell>
          <cell r="T88">
            <v>3540.9836065573772</v>
          </cell>
          <cell r="U88">
            <v>600</v>
          </cell>
          <cell r="V88">
            <v>4320</v>
          </cell>
        </row>
        <row r="89">
          <cell r="A89">
            <v>709</v>
          </cell>
          <cell r="E89" t="str">
            <v>Alloy wheels, 17" ZAURAK</v>
          </cell>
          <cell r="F89">
            <v>2120</v>
          </cell>
          <cell r="G89">
            <v>0</v>
          </cell>
          <cell r="H89">
            <v>0</v>
          </cell>
          <cell r="I89">
            <v>0.69598772941404319</v>
          </cell>
          <cell r="J89">
            <v>7042.1514034426218</v>
          </cell>
          <cell r="L89">
            <v>757.21311475409834</v>
          </cell>
          <cell r="M89">
            <v>128.72622950819672</v>
          </cell>
          <cell r="N89">
            <v>885.93934426229509</v>
          </cell>
          <cell r="O89">
            <v>237.66721311475396</v>
          </cell>
          <cell r="P89">
            <v>1123.6065573770491</v>
          </cell>
          <cell r="Q89">
            <v>8089.9672131147536</v>
          </cell>
          <cell r="R89">
            <v>97.704918032786878</v>
          </cell>
          <cell r="S89">
            <v>1221.311475409836</v>
          </cell>
          <cell r="T89">
            <v>8793.442622950819</v>
          </cell>
          <cell r="U89">
            <v>1490</v>
          </cell>
          <cell r="V89">
            <v>10728</v>
          </cell>
        </row>
        <row r="90">
          <cell r="A90" t="str">
            <v>709sv11sv12sv13</v>
          </cell>
          <cell r="D90">
            <v>711</v>
          </cell>
          <cell r="E90" t="str">
            <v>Alloy wheels, 17" ZAURAK</v>
          </cell>
          <cell r="F90">
            <v>2120</v>
          </cell>
          <cell r="G90">
            <v>0</v>
          </cell>
          <cell r="H90">
            <v>-1270</v>
          </cell>
          <cell r="I90">
            <v>0.69730224787962702</v>
          </cell>
          <cell r="J90">
            <v>2839.4569409836067</v>
          </cell>
          <cell r="L90">
            <v>304.91803278688519</v>
          </cell>
          <cell r="M90">
            <v>51.836065573770483</v>
          </cell>
          <cell r="N90">
            <v>356.75409836065569</v>
          </cell>
          <cell r="O90">
            <v>95.704918032786907</v>
          </cell>
          <cell r="P90">
            <v>452.4590163934426</v>
          </cell>
          <cell r="Q90">
            <v>3257.7049180327867</v>
          </cell>
          <cell r="R90">
            <v>39.344262295081968</v>
          </cell>
          <cell r="S90">
            <v>491.80327868852459</v>
          </cell>
          <cell r="T90">
            <v>3540.9836065573772</v>
          </cell>
          <cell r="U90">
            <v>600</v>
          </cell>
          <cell r="V90">
            <v>4320</v>
          </cell>
        </row>
        <row r="91">
          <cell r="A91" t="str">
            <v>709en67</v>
          </cell>
          <cell r="D91">
            <v>711</v>
          </cell>
          <cell r="E91" t="str">
            <v>Alloy wheels, 17" ZAURAK</v>
          </cell>
          <cell r="F91">
            <v>950</v>
          </cell>
          <cell r="G91">
            <v>0</v>
          </cell>
          <cell r="H91">
            <v>-1270</v>
          </cell>
          <cell r="I91">
            <v>1.1139568007982581</v>
          </cell>
          <cell r="J91">
            <v>4009.4569409836067</v>
          </cell>
          <cell r="L91">
            <v>304.91803278688519</v>
          </cell>
          <cell r="M91">
            <v>51.836065573770483</v>
          </cell>
          <cell r="N91">
            <v>356.75409836065569</v>
          </cell>
          <cell r="O91">
            <v>95.704918032786907</v>
          </cell>
          <cell r="P91">
            <v>452.4590163934426</v>
          </cell>
          <cell r="Q91">
            <v>3257.7049180327867</v>
          </cell>
          <cell r="R91">
            <v>39.344262295081968</v>
          </cell>
          <cell r="S91">
            <v>491.80327868852459</v>
          </cell>
          <cell r="T91">
            <v>3540.9836065573772</v>
          </cell>
          <cell r="U91">
            <v>600</v>
          </cell>
          <cell r="V91">
            <v>4320</v>
          </cell>
        </row>
        <row r="92">
          <cell r="A92" t="str">
            <v>709en20sv11sv12</v>
          </cell>
          <cell r="D92">
            <v>708</v>
          </cell>
          <cell r="E92" t="str">
            <v>Alloy wheels, 17" ZAURAK</v>
          </cell>
          <cell r="F92">
            <v>2120</v>
          </cell>
          <cell r="G92">
            <v>0</v>
          </cell>
          <cell r="H92">
            <v>-950</v>
          </cell>
          <cell r="I92">
            <v>0.71910929016721514</v>
          </cell>
          <cell r="J92">
            <v>4302.6944624590169</v>
          </cell>
          <cell r="L92">
            <v>452.29508196721315</v>
          </cell>
          <cell r="M92">
            <v>76.890163934426241</v>
          </cell>
          <cell r="N92">
            <v>529.18524590163941</v>
          </cell>
          <cell r="O92">
            <v>141.96229508196723</v>
          </cell>
          <cell r="P92">
            <v>671.14754098360663</v>
          </cell>
          <cell r="Q92">
            <v>4832.2622950819677</v>
          </cell>
          <cell r="R92">
            <v>58.360655737704917</v>
          </cell>
          <cell r="S92">
            <v>729.50819672131149</v>
          </cell>
          <cell r="T92">
            <v>5252.4590163934427</v>
          </cell>
          <cell r="U92">
            <v>890</v>
          </cell>
          <cell r="V92">
            <v>6408</v>
          </cell>
        </row>
        <row r="93">
          <cell r="A93">
            <v>710</v>
          </cell>
          <cell r="E93" t="str">
            <v>Alloy wheels, 17" ZAURAK (chrome)</v>
          </cell>
          <cell r="F93">
            <v>7910</v>
          </cell>
          <cell r="G93">
            <v>0</v>
          </cell>
          <cell r="H93">
            <v>0</v>
          </cell>
          <cell r="I93">
            <v>0.37170193240179772</v>
          </cell>
          <cell r="J93">
            <v>8631.0652854098371</v>
          </cell>
          <cell r="L93">
            <v>1367.0491803278692</v>
          </cell>
          <cell r="M93">
            <v>232.39836065573778</v>
          </cell>
          <cell r="N93">
            <v>1599.447540983607</v>
          </cell>
          <cell r="O93">
            <v>429.07704918032755</v>
          </cell>
          <cell r="P93">
            <v>2028.5245901639346</v>
          </cell>
          <cell r="Q93">
            <v>14605.37704918033</v>
          </cell>
          <cell r="R93">
            <v>176.39344262295083</v>
          </cell>
          <cell r="S93">
            <v>2204.9180327868853</v>
          </cell>
          <cell r="T93">
            <v>15875.409836065575</v>
          </cell>
          <cell r="U93">
            <v>2690</v>
          </cell>
          <cell r="V93">
            <v>19368</v>
          </cell>
        </row>
        <row r="94">
          <cell r="A94" t="str">
            <v>710sv11sv12sv13</v>
          </cell>
          <cell r="D94">
            <v>711</v>
          </cell>
          <cell r="E94" t="str">
            <v>Alloy wheels, 17" ZAURAK (chrome)</v>
          </cell>
          <cell r="F94">
            <v>7910</v>
          </cell>
          <cell r="G94">
            <v>0</v>
          </cell>
          <cell r="H94">
            <v>-1270</v>
          </cell>
          <cell r="I94">
            <v>0.21179879447871522</v>
          </cell>
          <cell r="J94">
            <v>4428.3708229508175</v>
          </cell>
          <cell r="L94">
            <v>914.75409836065569</v>
          </cell>
          <cell r="M94">
            <v>155.50819672131149</v>
          </cell>
          <cell r="N94">
            <v>1070.2622950819673</v>
          </cell>
          <cell r="O94">
            <v>287.11475409836044</v>
          </cell>
          <cell r="P94">
            <v>1357.3770491803277</v>
          </cell>
          <cell r="Q94">
            <v>9773.1147540983602</v>
          </cell>
          <cell r="R94">
            <v>118.0327868852459</v>
          </cell>
          <cell r="S94">
            <v>1475.4098360655737</v>
          </cell>
          <cell r="T94">
            <v>10622.950819672131</v>
          </cell>
          <cell r="U94">
            <v>1800</v>
          </cell>
          <cell r="V94">
            <v>12960</v>
          </cell>
        </row>
        <row r="95">
          <cell r="A95" t="str">
            <v>710sv13</v>
          </cell>
          <cell r="D95">
            <v>709</v>
          </cell>
          <cell r="E95" t="str">
            <v>Alloy wheels, 17" ZAURAK (chrome)</v>
          </cell>
          <cell r="F95">
            <v>7910</v>
          </cell>
          <cell r="G95">
            <v>0</v>
          </cell>
          <cell r="H95">
            <v>-2120</v>
          </cell>
          <cell r="I95">
            <v>-3.095293222174092E-2</v>
          </cell>
          <cell r="J95">
            <v>1588.9138819672135</v>
          </cell>
          <cell r="L95">
            <v>609.83606557377038</v>
          </cell>
          <cell r="M95">
            <v>103.67213114754097</v>
          </cell>
          <cell r="N95">
            <v>713.50819672131138</v>
          </cell>
          <cell r="O95">
            <v>191.40983606557381</v>
          </cell>
          <cell r="P95">
            <v>904.91803278688519</v>
          </cell>
          <cell r="Q95">
            <v>6515.4098360655735</v>
          </cell>
          <cell r="R95">
            <v>78.688524590163937</v>
          </cell>
          <cell r="S95">
            <v>983.60655737704917</v>
          </cell>
          <cell r="T95">
            <v>7081.9672131147545</v>
          </cell>
          <cell r="U95">
            <v>1200</v>
          </cell>
          <cell r="V95">
            <v>8640</v>
          </cell>
        </row>
        <row r="96">
          <cell r="A96" t="str">
            <v>710en67</v>
          </cell>
          <cell r="D96">
            <v>711</v>
          </cell>
          <cell r="E96" t="str">
            <v>Alloy wheels, 17" ZAURAK (chrome)</v>
          </cell>
          <cell r="F96">
            <v>2120</v>
          </cell>
          <cell r="G96">
            <v>0</v>
          </cell>
          <cell r="H96">
            <v>-1270</v>
          </cell>
          <cell r="I96">
            <v>0.89910074929320905</v>
          </cell>
          <cell r="J96">
            <v>10218.370822950817</v>
          </cell>
          <cell r="L96">
            <v>914.75409836065569</v>
          </cell>
          <cell r="M96">
            <v>155.50819672131149</v>
          </cell>
          <cell r="N96">
            <v>1070.2622950819673</v>
          </cell>
          <cell r="O96">
            <v>287.11475409836044</v>
          </cell>
          <cell r="P96">
            <v>1357.3770491803277</v>
          </cell>
          <cell r="Q96">
            <v>9773.1147540983602</v>
          </cell>
          <cell r="R96">
            <v>118.0327868852459</v>
          </cell>
          <cell r="S96">
            <v>1475.4098360655737</v>
          </cell>
          <cell r="T96">
            <v>10622.950819672131</v>
          </cell>
          <cell r="U96">
            <v>1800</v>
          </cell>
          <cell r="V96">
            <v>12960</v>
          </cell>
        </row>
        <row r="97">
          <cell r="A97" t="str">
            <v>710en20sv11sv12</v>
          </cell>
          <cell r="D97">
            <v>708</v>
          </cell>
          <cell r="E97" t="str">
            <v>Alloy wheels, 17" ZAURAK (chrome)</v>
          </cell>
          <cell r="F97">
            <v>7910</v>
          </cell>
          <cell r="G97">
            <v>0</v>
          </cell>
          <cell r="H97">
            <v>-950</v>
          </cell>
          <cell r="I97">
            <v>0.28845155482427381</v>
          </cell>
          <cell r="J97">
            <v>5891.6083444262295</v>
          </cell>
          <cell r="L97">
            <v>1062.1311475409834</v>
          </cell>
          <cell r="M97">
            <v>180.56229508196719</v>
          </cell>
          <cell r="N97">
            <v>1242.6934426229507</v>
          </cell>
          <cell r="O97">
            <v>333.37213114754104</v>
          </cell>
          <cell r="P97">
            <v>1576.0655737704917</v>
          </cell>
          <cell r="Q97">
            <v>11347.672131147541</v>
          </cell>
          <cell r="R97">
            <v>137.04918032786887</v>
          </cell>
          <cell r="S97">
            <v>1713.1147540983607</v>
          </cell>
          <cell r="T97">
            <v>12334.426229508197</v>
          </cell>
          <cell r="U97">
            <v>2090</v>
          </cell>
          <cell r="V97">
            <v>15048</v>
          </cell>
        </row>
        <row r="98">
          <cell r="A98">
            <v>711</v>
          </cell>
          <cell r="E98" t="str">
            <v>Alloy wheels, 16'' CELEUS</v>
          </cell>
          <cell r="F98">
            <v>1270</v>
          </cell>
          <cell r="G98">
            <v>0</v>
          </cell>
          <cell r="H98">
            <v>0</v>
          </cell>
          <cell r="I98">
            <v>0.69510153719005408</v>
          </cell>
          <cell r="J98">
            <v>4202.6944624590169</v>
          </cell>
          <cell r="L98">
            <v>452.29508196721315</v>
          </cell>
          <cell r="M98">
            <v>76.890163934426241</v>
          </cell>
          <cell r="N98">
            <v>529.18524590163941</v>
          </cell>
          <cell r="O98">
            <v>141.96229508196723</v>
          </cell>
          <cell r="P98">
            <v>671.14754098360663</v>
          </cell>
          <cell r="Q98">
            <v>4832.2622950819677</v>
          </cell>
          <cell r="R98">
            <v>58.360655737704917</v>
          </cell>
          <cell r="S98">
            <v>729.50819672131149</v>
          </cell>
          <cell r="T98">
            <v>5252.4590163934427</v>
          </cell>
          <cell r="U98">
            <v>890</v>
          </cell>
          <cell r="V98">
            <v>6408</v>
          </cell>
        </row>
        <row r="99">
          <cell r="A99" t="str">
            <v>711sv11sv12sv13</v>
          </cell>
          <cell r="D99">
            <v>711</v>
          </cell>
          <cell r="E99" t="str">
            <v>Alloy wheels, 16'' CELEUS</v>
          </cell>
          <cell r="F99">
            <v>1270</v>
          </cell>
          <cell r="G99">
            <v>0</v>
          </cell>
          <cell r="H99">
            <v>-1270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A100" t="str">
            <v>711en67</v>
          </cell>
          <cell r="D100">
            <v>711</v>
          </cell>
          <cell r="E100" t="str">
            <v>Alloy wheels, 16'' CELEUS (STD)</v>
          </cell>
          <cell r="F100">
            <v>1270</v>
          </cell>
          <cell r="G100">
            <v>0</v>
          </cell>
          <cell r="H100">
            <v>-1270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A101" t="str">
            <v>711en20sv11sv12</v>
          </cell>
          <cell r="D101">
            <v>708</v>
          </cell>
          <cell r="E101" t="str">
            <v>Alloy wheels, 16'' CELEUS</v>
          </cell>
          <cell r="F101">
            <v>1270</v>
          </cell>
          <cell r="G101">
            <v>0</v>
          </cell>
          <cell r="H101">
            <v>-950</v>
          </cell>
          <cell r="I101">
            <v>0.76422730869325917</v>
          </cell>
          <cell r="J101">
            <v>1463.2375214754099</v>
          </cell>
          <cell r="L101">
            <v>147.37704918032784</v>
          </cell>
          <cell r="M101">
            <v>25.054098360655736</v>
          </cell>
          <cell r="N101">
            <v>172.43114754098357</v>
          </cell>
          <cell r="O101">
            <v>46.257377049180349</v>
          </cell>
          <cell r="P101">
            <v>218.68852459016392</v>
          </cell>
          <cell r="Q101">
            <v>1574.5573770491803</v>
          </cell>
          <cell r="R101">
            <v>19.016393442622952</v>
          </cell>
          <cell r="S101">
            <v>237.70491803278688</v>
          </cell>
          <cell r="T101">
            <v>1711.4754098360656</v>
          </cell>
          <cell r="U101">
            <v>290</v>
          </cell>
          <cell r="V101">
            <v>2088</v>
          </cell>
        </row>
        <row r="102">
          <cell r="A102">
            <v>713</v>
          </cell>
          <cell r="E102" t="str">
            <v>Alloy wheels, 17'' MESTRA</v>
          </cell>
          <cell r="F102">
            <v>2050</v>
          </cell>
          <cell r="G102">
            <v>0</v>
          </cell>
          <cell r="H102">
            <v>0</v>
          </cell>
          <cell r="I102">
            <v>0.70602587042395681</v>
          </cell>
          <cell r="J102">
            <v>7112.1514034426218</v>
          </cell>
          <cell r="L102">
            <v>757.21311475409834</v>
          </cell>
          <cell r="M102">
            <v>128.72622950819672</v>
          </cell>
          <cell r="N102">
            <v>885.93934426229509</v>
          </cell>
          <cell r="O102">
            <v>237.66721311475396</v>
          </cell>
          <cell r="P102">
            <v>1123.6065573770491</v>
          </cell>
          <cell r="Q102">
            <v>8089.9672131147536</v>
          </cell>
          <cell r="R102">
            <v>97.704918032786878</v>
          </cell>
          <cell r="S102">
            <v>1221.311475409836</v>
          </cell>
          <cell r="T102">
            <v>8793.442622950819</v>
          </cell>
          <cell r="U102">
            <v>1490</v>
          </cell>
          <cell r="V102">
            <v>10728</v>
          </cell>
        </row>
        <row r="103">
          <cell r="A103" t="str">
            <v>713sv11sv12sv13</v>
          </cell>
          <cell r="D103">
            <v>711</v>
          </cell>
          <cell r="E103" t="str">
            <v>Alloy wheels, 17'' MESTRA</v>
          </cell>
          <cell r="F103">
            <v>2050</v>
          </cell>
          <cell r="G103">
            <v>0</v>
          </cell>
          <cell r="H103">
            <v>-1270</v>
          </cell>
          <cell r="I103">
            <v>0.72223029805424599</v>
          </cell>
          <cell r="J103">
            <v>2909.4569409836067</v>
          </cell>
          <cell r="L103">
            <v>304.91803278688519</v>
          </cell>
          <cell r="M103">
            <v>51.836065573770483</v>
          </cell>
          <cell r="N103">
            <v>356.75409836065569</v>
          </cell>
          <cell r="O103">
            <v>95.704918032786907</v>
          </cell>
          <cell r="P103">
            <v>452.4590163934426</v>
          </cell>
          <cell r="Q103">
            <v>3257.7049180327867</v>
          </cell>
          <cell r="R103">
            <v>39.344262295081968</v>
          </cell>
          <cell r="S103">
            <v>491.80327868852459</v>
          </cell>
          <cell r="T103">
            <v>3540.9836065573772</v>
          </cell>
          <cell r="U103">
            <v>600</v>
          </cell>
          <cell r="V103">
            <v>4320</v>
          </cell>
        </row>
        <row r="104">
          <cell r="A104" t="str">
            <v>713sv13</v>
          </cell>
          <cell r="D104">
            <v>709</v>
          </cell>
          <cell r="E104" t="str">
            <v>Alloy wheels, 17'' MESTRA</v>
          </cell>
          <cell r="F104">
            <v>2050</v>
          </cell>
          <cell r="G104">
            <v>0</v>
          </cell>
          <cell r="H104">
            <v>-2120</v>
          </cell>
          <cell r="I104">
            <v>0</v>
          </cell>
          <cell r="J104">
            <v>70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A105" t="str">
            <v>713en67</v>
          </cell>
          <cell r="D105">
            <v>711</v>
          </cell>
          <cell r="E105" t="str">
            <v>Alloy wheels, 17'' MESTRA</v>
          </cell>
          <cell r="F105">
            <v>1270</v>
          </cell>
          <cell r="G105">
            <v>0</v>
          </cell>
          <cell r="H105">
            <v>-1270</v>
          </cell>
          <cell r="I105">
            <v>1</v>
          </cell>
          <cell r="J105">
            <v>3689.4569409836067</v>
          </cell>
          <cell r="L105">
            <v>304.91803278688519</v>
          </cell>
          <cell r="M105">
            <v>51.836065573770483</v>
          </cell>
          <cell r="N105">
            <v>356.75409836065569</v>
          </cell>
          <cell r="O105">
            <v>95.704918032786907</v>
          </cell>
          <cell r="P105">
            <v>452.4590163934426</v>
          </cell>
          <cell r="Q105">
            <v>3257.7049180327867</v>
          </cell>
          <cell r="R105">
            <v>39.344262295081968</v>
          </cell>
          <cell r="S105">
            <v>491.80327868852459</v>
          </cell>
          <cell r="T105">
            <v>3540.9836065573772</v>
          </cell>
          <cell r="U105">
            <v>600</v>
          </cell>
          <cell r="V105">
            <v>4320</v>
          </cell>
        </row>
        <row r="106">
          <cell r="A106" t="str">
            <v>713en20sv11sv12</v>
          </cell>
          <cell r="D106">
            <v>708</v>
          </cell>
          <cell r="E106" t="str">
            <v>Alloy wheels, 17'' MESTRA</v>
          </cell>
          <cell r="F106">
            <v>2050</v>
          </cell>
          <cell r="G106">
            <v>0</v>
          </cell>
          <cell r="H106">
            <v>-950</v>
          </cell>
          <cell r="I106">
            <v>0.73591471725122792</v>
          </cell>
          <cell r="J106">
            <v>4372.6944624590169</v>
          </cell>
          <cell r="L106">
            <v>452.29508196721315</v>
          </cell>
          <cell r="M106">
            <v>76.890163934426241</v>
          </cell>
          <cell r="N106">
            <v>529.18524590163941</v>
          </cell>
          <cell r="O106">
            <v>141.96229508196723</v>
          </cell>
          <cell r="P106">
            <v>671.14754098360663</v>
          </cell>
          <cell r="Q106">
            <v>4832.2622950819677</v>
          </cell>
          <cell r="R106">
            <v>58.360655737704917</v>
          </cell>
          <cell r="S106">
            <v>729.50819672131149</v>
          </cell>
          <cell r="T106">
            <v>5252.4590163934427</v>
          </cell>
          <cell r="U106">
            <v>890</v>
          </cell>
          <cell r="V106">
            <v>6408</v>
          </cell>
        </row>
        <row r="107">
          <cell r="A107">
            <v>727</v>
          </cell>
          <cell r="E107" t="str">
            <v>Humiditiy Sensor</v>
          </cell>
          <cell r="F107">
            <v>100</v>
          </cell>
          <cell r="G107">
            <v>0</v>
          </cell>
          <cell r="H107">
            <v>0</v>
          </cell>
          <cell r="I107">
            <v>0.61151090636957495</v>
          </cell>
          <cell r="J107">
            <v>238.20021959016401</v>
          </cell>
          <cell r="L107">
            <v>27.950819672131153</v>
          </cell>
          <cell r="M107">
            <v>4.7516393442622968</v>
          </cell>
          <cell r="N107">
            <v>32.702459016393448</v>
          </cell>
          <cell r="O107">
            <v>8.7729508196721326</v>
          </cell>
          <cell r="P107">
            <v>41.47540983606558</v>
          </cell>
          <cell r="Q107">
            <v>298.62295081967221</v>
          </cell>
          <cell r="R107">
            <v>3.6065573770491808</v>
          </cell>
          <cell r="S107">
            <v>45.081967213114758</v>
          </cell>
          <cell r="T107">
            <v>324.59016393442624</v>
          </cell>
          <cell r="U107">
            <v>55</v>
          </cell>
          <cell r="V107">
            <v>396</v>
          </cell>
        </row>
        <row r="108">
          <cell r="A108">
            <v>732</v>
          </cell>
          <cell r="E108" t="str">
            <v>Bluetooth handsfree</v>
          </cell>
          <cell r="F108">
            <v>930</v>
          </cell>
          <cell r="G108">
            <v>0</v>
          </cell>
          <cell r="H108">
            <v>0</v>
          </cell>
          <cell r="I108">
            <v>0.13603403742625009</v>
          </cell>
          <cell r="J108">
            <v>484.29182737704923</v>
          </cell>
          <cell r="L108">
            <v>116.88524590163934</v>
          </cell>
          <cell r="M108">
            <v>19.870491803278689</v>
          </cell>
          <cell r="N108">
            <v>136.75573770491803</v>
          </cell>
          <cell r="O108">
            <v>36.686885245901635</v>
          </cell>
          <cell r="P108">
            <v>173.44262295081967</v>
          </cell>
          <cell r="Q108">
            <v>1248.7868852459017</v>
          </cell>
          <cell r="R108">
            <v>15.081967213114753</v>
          </cell>
          <cell r="S108">
            <v>188.52459016393442</v>
          </cell>
          <cell r="T108">
            <v>1357.377049180328</v>
          </cell>
          <cell r="U108">
            <v>230</v>
          </cell>
          <cell r="V108">
            <v>1656</v>
          </cell>
        </row>
        <row r="109">
          <cell r="A109">
            <v>739</v>
          </cell>
          <cell r="E109" t="str">
            <v>Loadcover, hard</v>
          </cell>
          <cell r="F109">
            <v>480</v>
          </cell>
          <cell r="G109">
            <v>0</v>
          </cell>
          <cell r="H109">
            <v>0</v>
          </cell>
          <cell r="I109">
            <v>0.57266199700653231</v>
          </cell>
          <cell r="J109">
            <v>995.78277639344287</v>
          </cell>
          <cell r="L109">
            <v>121.96721311475409</v>
          </cell>
          <cell r="M109">
            <v>20.734426229508195</v>
          </cell>
          <cell r="N109">
            <v>142.70163934426228</v>
          </cell>
          <cell r="O109">
            <v>38.281967213114768</v>
          </cell>
          <cell r="P109">
            <v>180.98360655737704</v>
          </cell>
          <cell r="Q109">
            <v>1303.0819672131147</v>
          </cell>
          <cell r="R109">
            <v>15.737704918032787</v>
          </cell>
          <cell r="S109">
            <v>196.72131147540983</v>
          </cell>
          <cell r="T109">
            <v>1416.3934426229509</v>
          </cell>
          <cell r="U109">
            <v>240</v>
          </cell>
          <cell r="V109">
            <v>1728</v>
          </cell>
        </row>
        <row r="110">
          <cell r="A110">
            <v>760</v>
          </cell>
          <cell r="E110" t="str">
            <v>Virtual white inlay</v>
          </cell>
          <cell r="F110">
            <v>210</v>
          </cell>
          <cell r="G110">
            <v>0</v>
          </cell>
          <cell r="H110">
            <v>0</v>
          </cell>
          <cell r="I110">
            <v>0.77564754842842953</v>
          </cell>
          <cell r="J110">
            <v>1019.818980327869</v>
          </cell>
          <cell r="L110">
            <v>101.63934426229508</v>
          </cell>
          <cell r="M110">
            <v>17.278688524590166</v>
          </cell>
          <cell r="N110">
            <v>118.91803278688525</v>
          </cell>
          <cell r="O110">
            <v>31.901639344262293</v>
          </cell>
          <cell r="P110">
            <v>150.81967213114754</v>
          </cell>
          <cell r="Q110">
            <v>1085.9016393442623</v>
          </cell>
          <cell r="R110">
            <v>13.114754098360656</v>
          </cell>
          <cell r="S110">
            <v>163.9344262295082</v>
          </cell>
          <cell r="T110">
            <v>1180.327868852459</v>
          </cell>
          <cell r="U110">
            <v>200</v>
          </cell>
          <cell r="V110">
            <v>1440</v>
          </cell>
        </row>
        <row r="111">
          <cell r="A111" t="str">
            <v>760sv11sv12sv13</v>
          </cell>
          <cell r="D111">
            <v>437</v>
          </cell>
          <cell r="E111" t="str">
            <v>Virtual white inlay</v>
          </cell>
          <cell r="F111">
            <v>210</v>
          </cell>
          <cell r="G111">
            <v>0</v>
          </cell>
          <cell r="H111">
            <v>-520</v>
          </cell>
          <cell r="I111">
            <v>0</v>
          </cell>
          <cell r="J111">
            <v>310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A112">
            <v>762</v>
          </cell>
          <cell r="E112" t="str">
            <v>Laminated oak wood inlay</v>
          </cell>
          <cell r="F112">
            <v>680</v>
          </cell>
          <cell r="G112">
            <v>0</v>
          </cell>
          <cell r="H112">
            <v>0</v>
          </cell>
          <cell r="I112">
            <v>0.60731102427627293</v>
          </cell>
          <cell r="J112">
            <v>1595.1651136065575</v>
          </cell>
          <cell r="L112">
            <v>188.03278688524588</v>
          </cell>
          <cell r="M112">
            <v>31.965573770491801</v>
          </cell>
          <cell r="N112">
            <v>219.99836065573768</v>
          </cell>
          <cell r="O112">
            <v>59.018032786885243</v>
          </cell>
          <cell r="P112">
            <v>279.01639344262293</v>
          </cell>
          <cell r="Q112">
            <v>2008.9180327868851</v>
          </cell>
          <cell r="R112">
            <v>24.262295081967213</v>
          </cell>
          <cell r="S112">
            <v>303.27868852459017</v>
          </cell>
          <cell r="T112">
            <v>2183.6065573770493</v>
          </cell>
          <cell r="U112">
            <v>370</v>
          </cell>
          <cell r="V112">
            <v>2664</v>
          </cell>
        </row>
        <row r="113">
          <cell r="A113" t="str">
            <v>762sv11sv12sv13</v>
          </cell>
          <cell r="D113">
            <v>437</v>
          </cell>
          <cell r="E113" t="str">
            <v>Laminated oak wood inlay</v>
          </cell>
          <cell r="F113">
            <v>680</v>
          </cell>
          <cell r="G113">
            <v>0</v>
          </cell>
          <cell r="H113">
            <v>-520</v>
          </cell>
          <cell r="I113">
            <v>0.7988997632971917</v>
          </cell>
          <cell r="J113">
            <v>885.34613327868874</v>
          </cell>
          <cell r="L113">
            <v>86.393442622950829</v>
          </cell>
          <cell r="M113">
            <v>14.686885245901642</v>
          </cell>
          <cell r="N113">
            <v>101.08032786885246</v>
          </cell>
          <cell r="O113">
            <v>27.11639344262295</v>
          </cell>
          <cell r="P113">
            <v>128.19672131147541</v>
          </cell>
          <cell r="Q113">
            <v>923.01639344262298</v>
          </cell>
          <cell r="R113">
            <v>11.147540983606557</v>
          </cell>
          <cell r="S113">
            <v>139.34426229508196</v>
          </cell>
          <cell r="T113">
            <v>1003.2786885245902</v>
          </cell>
          <cell r="U113">
            <v>170</v>
          </cell>
          <cell r="V113">
            <v>1224</v>
          </cell>
        </row>
        <row r="114">
          <cell r="A114">
            <v>784</v>
          </cell>
          <cell r="E114" t="str">
            <v>Alloy 16" CORDELIA</v>
          </cell>
          <cell r="F114">
            <v>1200</v>
          </cell>
          <cell r="G114">
            <v>0</v>
          </cell>
          <cell r="H114">
            <v>0</v>
          </cell>
          <cell r="I114">
            <v>0.71190696427406686</v>
          </cell>
          <cell r="J114">
            <v>4272.6944624590169</v>
          </cell>
          <cell r="L114">
            <v>452.29508196721315</v>
          </cell>
          <cell r="M114">
            <v>76.890163934426241</v>
          </cell>
          <cell r="N114">
            <v>529.18524590163941</v>
          </cell>
          <cell r="O114">
            <v>141.96229508196723</v>
          </cell>
          <cell r="P114">
            <v>671.14754098360663</v>
          </cell>
          <cell r="Q114">
            <v>4832.2622950819677</v>
          </cell>
          <cell r="R114">
            <v>58.360655737704917</v>
          </cell>
          <cell r="S114">
            <v>729.50819672131149</v>
          </cell>
          <cell r="T114">
            <v>5252.4590163934427</v>
          </cell>
          <cell r="U114">
            <v>890</v>
          </cell>
          <cell r="V114">
            <v>6408</v>
          </cell>
        </row>
        <row r="115">
          <cell r="A115" t="str">
            <v>784sv11sv12sv13</v>
          </cell>
          <cell r="D115">
            <v>711</v>
          </cell>
          <cell r="E115" t="str">
            <v>Alloy 16" CORDELIA</v>
          </cell>
          <cell r="F115">
            <v>1200</v>
          </cell>
          <cell r="G115">
            <v>0</v>
          </cell>
          <cell r="H115">
            <v>-1270</v>
          </cell>
          <cell r="I115">
            <v>0</v>
          </cell>
          <cell r="J115">
            <v>70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A116" t="str">
            <v>784en67</v>
          </cell>
          <cell r="D116">
            <v>711</v>
          </cell>
          <cell r="E116" t="str">
            <v>Alloy 16" CORDELIA</v>
          </cell>
          <cell r="F116">
            <v>1200</v>
          </cell>
          <cell r="G116">
            <v>0</v>
          </cell>
          <cell r="H116">
            <v>-1270</v>
          </cell>
          <cell r="I116">
            <v>0</v>
          </cell>
          <cell r="J116">
            <v>70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A117" t="str">
            <v>784en20sv11sv12</v>
          </cell>
          <cell r="D117">
            <v>708</v>
          </cell>
          <cell r="E117" t="str">
            <v>Alloy 16" CORDELIA</v>
          </cell>
          <cell r="F117">
            <v>1200</v>
          </cell>
          <cell r="G117">
            <v>0</v>
          </cell>
          <cell r="H117">
            <v>-950</v>
          </cell>
          <cell r="I117">
            <v>0.81580258491660873</v>
          </cell>
          <cell r="J117">
            <v>1533.2375214754099</v>
          </cell>
          <cell r="L117">
            <v>147.37704918032784</v>
          </cell>
          <cell r="M117">
            <v>25.054098360655736</v>
          </cell>
          <cell r="N117">
            <v>172.43114754098357</v>
          </cell>
          <cell r="O117">
            <v>46.257377049180349</v>
          </cell>
          <cell r="P117">
            <v>218.68852459016392</v>
          </cell>
          <cell r="Q117">
            <v>1574.5573770491803</v>
          </cell>
          <cell r="R117">
            <v>19.016393442622952</v>
          </cell>
          <cell r="S117">
            <v>237.70491803278688</v>
          </cell>
          <cell r="T117">
            <v>1711.4754098360656</v>
          </cell>
          <cell r="U117">
            <v>290</v>
          </cell>
          <cell r="V117">
            <v>2088</v>
          </cell>
        </row>
        <row r="118">
          <cell r="A118">
            <v>785</v>
          </cell>
          <cell r="E118" t="str">
            <v>Alloy 16" CERYX</v>
          </cell>
          <cell r="F118">
            <v>1220</v>
          </cell>
          <cell r="G118">
            <v>0</v>
          </cell>
          <cell r="H118">
            <v>0</v>
          </cell>
          <cell r="I118">
            <v>0.70710541367863455</v>
          </cell>
          <cell r="J118">
            <v>4252.6944624590169</v>
          </cell>
          <cell r="L118">
            <v>452.29508196721315</v>
          </cell>
          <cell r="M118">
            <v>76.890163934426241</v>
          </cell>
          <cell r="N118">
            <v>529.18524590163941</v>
          </cell>
          <cell r="O118">
            <v>141.96229508196723</v>
          </cell>
          <cell r="P118">
            <v>671.14754098360663</v>
          </cell>
          <cell r="Q118">
            <v>4832.2622950819677</v>
          </cell>
          <cell r="R118">
            <v>58.360655737704917</v>
          </cell>
          <cell r="S118">
            <v>729.50819672131149</v>
          </cell>
          <cell r="T118">
            <v>5252.4590163934427</v>
          </cell>
          <cell r="U118">
            <v>890</v>
          </cell>
          <cell r="V118">
            <v>6408</v>
          </cell>
        </row>
        <row r="119">
          <cell r="A119" t="str">
            <v>785sv11sv12sv13</v>
          </cell>
          <cell r="D119">
            <v>711</v>
          </cell>
          <cell r="E119" t="str">
            <v>Alloy 16" CERYX</v>
          </cell>
          <cell r="F119">
            <v>1220</v>
          </cell>
          <cell r="G119">
            <v>0</v>
          </cell>
          <cell r="H119">
            <v>-1270</v>
          </cell>
          <cell r="I119">
            <v>0</v>
          </cell>
          <cell r="J119">
            <v>50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A120" t="str">
            <v>785en67</v>
          </cell>
          <cell r="D120">
            <v>711</v>
          </cell>
          <cell r="E120" t="str">
            <v>Alloy 16" CERYX</v>
          </cell>
          <cell r="F120">
            <v>1220</v>
          </cell>
          <cell r="G120">
            <v>0</v>
          </cell>
          <cell r="H120">
            <v>-1270</v>
          </cell>
          <cell r="I120">
            <v>0</v>
          </cell>
          <cell r="J120">
            <v>50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A121" t="str">
            <v>785en20sv11sv12</v>
          </cell>
          <cell r="D121">
            <v>708</v>
          </cell>
          <cell r="E121" t="str">
            <v>Alloy 16" CERYX</v>
          </cell>
          <cell r="F121">
            <v>1220</v>
          </cell>
          <cell r="G121">
            <v>0</v>
          </cell>
          <cell r="H121">
            <v>-950</v>
          </cell>
          <cell r="I121">
            <v>0.80106679170993744</v>
          </cell>
          <cell r="J121">
            <v>1513.2375214754099</v>
          </cell>
          <cell r="L121">
            <v>147.37704918032784</v>
          </cell>
          <cell r="M121">
            <v>25.054098360655736</v>
          </cell>
          <cell r="N121">
            <v>172.43114754098357</v>
          </cell>
          <cell r="O121">
            <v>46.257377049180349</v>
          </cell>
          <cell r="P121">
            <v>218.68852459016392</v>
          </cell>
          <cell r="Q121">
            <v>1574.5573770491803</v>
          </cell>
          <cell r="R121">
            <v>19.016393442622952</v>
          </cell>
          <cell r="S121">
            <v>237.70491803278688</v>
          </cell>
          <cell r="T121">
            <v>1711.4754098360656</v>
          </cell>
          <cell r="U121">
            <v>290</v>
          </cell>
          <cell r="V121">
            <v>2088</v>
          </cell>
        </row>
        <row r="122">
          <cell r="A122">
            <v>786</v>
          </cell>
          <cell r="E122" t="str">
            <v>Alloy 17" SPARTACUS</v>
          </cell>
          <cell r="F122">
            <v>2000</v>
          </cell>
          <cell r="G122">
            <v>0</v>
          </cell>
          <cell r="H122">
            <v>0</v>
          </cell>
          <cell r="I122">
            <v>0.71319597114532374</v>
          </cell>
          <cell r="J122">
            <v>7162.1514034426218</v>
          </cell>
          <cell r="L122">
            <v>757.21311475409834</v>
          </cell>
          <cell r="M122">
            <v>128.72622950819672</v>
          </cell>
          <cell r="N122">
            <v>885.93934426229509</v>
          </cell>
          <cell r="O122">
            <v>237.66721311475396</v>
          </cell>
          <cell r="P122">
            <v>1123.6065573770491</v>
          </cell>
          <cell r="Q122">
            <v>8089.9672131147536</v>
          </cell>
          <cell r="R122">
            <v>97.704918032786878</v>
          </cell>
          <cell r="S122">
            <v>1221.311475409836</v>
          </cell>
          <cell r="T122">
            <v>8793.442622950819</v>
          </cell>
          <cell r="U122">
            <v>1490</v>
          </cell>
          <cell r="V122">
            <v>10728</v>
          </cell>
        </row>
        <row r="123">
          <cell r="A123" t="str">
            <v>786sv11sv12sv13</v>
          </cell>
          <cell r="D123">
            <v>711</v>
          </cell>
          <cell r="E123" t="str">
            <v>Alloy 17" SPARTACUS</v>
          </cell>
          <cell r="F123">
            <v>2000</v>
          </cell>
          <cell r="G123">
            <v>0</v>
          </cell>
          <cell r="H123">
            <v>-1270</v>
          </cell>
          <cell r="I123">
            <v>0.74003604817897384</v>
          </cell>
          <cell r="J123">
            <v>2959.4569409836067</v>
          </cell>
          <cell r="L123">
            <v>304.91803278688519</v>
          </cell>
          <cell r="M123">
            <v>51.836065573770483</v>
          </cell>
          <cell r="N123">
            <v>356.75409836065569</v>
          </cell>
          <cell r="O123">
            <v>95.704918032786907</v>
          </cell>
          <cell r="P123">
            <v>452.4590163934426</v>
          </cell>
          <cell r="Q123">
            <v>3257.7049180327867</v>
          </cell>
          <cell r="R123">
            <v>39.344262295081968</v>
          </cell>
          <cell r="S123">
            <v>491.80327868852459</v>
          </cell>
          <cell r="T123">
            <v>3540.9836065573772</v>
          </cell>
          <cell r="U123">
            <v>600</v>
          </cell>
          <cell r="V123">
            <v>4320</v>
          </cell>
        </row>
        <row r="124">
          <cell r="A124" t="str">
            <v>786sv13</v>
          </cell>
          <cell r="D124">
            <v>709</v>
          </cell>
          <cell r="E124" t="str">
            <v>Alloy 17" SPARTACUS</v>
          </cell>
          <cell r="F124">
            <v>2000</v>
          </cell>
          <cell r="G124">
            <v>0</v>
          </cell>
          <cell r="H124">
            <v>-2120</v>
          </cell>
          <cell r="I124">
            <v>0</v>
          </cell>
          <cell r="J124">
            <v>120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A125" t="str">
            <v>786en67</v>
          </cell>
          <cell r="D125">
            <v>711</v>
          </cell>
          <cell r="E125" t="str">
            <v>Alloy 17" SPARTACUS</v>
          </cell>
          <cell r="F125">
            <v>2000</v>
          </cell>
          <cell r="G125">
            <v>0</v>
          </cell>
          <cell r="H125">
            <v>-1270</v>
          </cell>
          <cell r="I125">
            <v>0.74003604817897384</v>
          </cell>
          <cell r="J125">
            <v>2959.4569409836067</v>
          </cell>
          <cell r="L125">
            <v>304.91803278688519</v>
          </cell>
          <cell r="M125">
            <v>51.836065573770483</v>
          </cell>
          <cell r="N125">
            <v>356.75409836065569</v>
          </cell>
          <cell r="O125">
            <v>95.704918032786907</v>
          </cell>
          <cell r="P125">
            <v>452.4590163934426</v>
          </cell>
          <cell r="Q125">
            <v>3257.7049180327867</v>
          </cell>
          <cell r="R125">
            <v>39.344262295081968</v>
          </cell>
          <cell r="S125">
            <v>491.80327868852459</v>
          </cell>
          <cell r="T125">
            <v>3540.9836065573772</v>
          </cell>
          <cell r="U125">
            <v>600</v>
          </cell>
          <cell r="V125">
            <v>4320</v>
          </cell>
        </row>
        <row r="126">
          <cell r="A126" t="str">
            <v>786en20sv11sv12</v>
          </cell>
          <cell r="D126">
            <v>708</v>
          </cell>
          <cell r="E126" t="str">
            <v>Alloy 17" SPARTACUS</v>
          </cell>
          <cell r="F126">
            <v>2000</v>
          </cell>
          <cell r="G126">
            <v>0</v>
          </cell>
          <cell r="H126">
            <v>-950</v>
          </cell>
          <cell r="I126">
            <v>0.7479185937398084</v>
          </cell>
          <cell r="J126">
            <v>4422.6944624590169</v>
          </cell>
          <cell r="L126">
            <v>452.29508196721315</v>
          </cell>
          <cell r="M126">
            <v>76.890163934426241</v>
          </cell>
          <cell r="N126">
            <v>529.18524590163941</v>
          </cell>
          <cell r="O126">
            <v>141.96229508196723</v>
          </cell>
          <cell r="P126">
            <v>671.14754098360663</v>
          </cell>
          <cell r="Q126">
            <v>4832.2622950819677</v>
          </cell>
          <cell r="R126">
            <v>58.360655737704917</v>
          </cell>
          <cell r="S126">
            <v>729.50819672131149</v>
          </cell>
          <cell r="T126">
            <v>5252.4590163934427</v>
          </cell>
          <cell r="U126">
            <v>890</v>
          </cell>
          <cell r="V126">
            <v>6408</v>
          </cell>
        </row>
        <row r="127">
          <cell r="A127">
            <v>787</v>
          </cell>
          <cell r="E127" t="str">
            <v>Alloy 17" SERAPIS</v>
          </cell>
          <cell r="F127">
            <v>1920</v>
          </cell>
          <cell r="G127">
            <v>0</v>
          </cell>
          <cell r="H127">
            <v>0</v>
          </cell>
          <cell r="I127">
            <v>0</v>
          </cell>
          <cell r="J127">
            <v>-1920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</row>
        <row r="128">
          <cell r="A128">
            <v>800016</v>
          </cell>
          <cell r="E128" t="str">
            <v>Alloy 17'' ZAURAK Diamond Cut</v>
          </cell>
          <cell r="F128">
            <v>2100</v>
          </cell>
          <cell r="G128">
            <v>0</v>
          </cell>
          <cell r="H128">
            <v>0</v>
          </cell>
          <cell r="I128">
            <v>0.69885576970258989</v>
          </cell>
          <cell r="J128">
            <v>7062.1514034426218</v>
          </cell>
          <cell r="L128">
            <v>757.21311475409834</v>
          </cell>
          <cell r="M128">
            <v>128.72622950819672</v>
          </cell>
          <cell r="N128">
            <v>885.93934426229509</v>
          </cell>
          <cell r="O128">
            <v>237.66721311475396</v>
          </cell>
          <cell r="P128">
            <v>1123.6065573770491</v>
          </cell>
          <cell r="Q128">
            <v>8089.9672131147536</v>
          </cell>
          <cell r="R128">
            <v>97.704918032786878</v>
          </cell>
          <cell r="S128">
            <v>1221.311475409836</v>
          </cell>
          <cell r="T128">
            <v>8793.442622950819</v>
          </cell>
          <cell r="U128">
            <v>1490</v>
          </cell>
          <cell r="V128">
            <v>10728</v>
          </cell>
        </row>
        <row r="129">
          <cell r="A129" t="str">
            <v>800016sv11sv12sv13</v>
          </cell>
          <cell r="D129">
            <v>711</v>
          </cell>
          <cell r="E129" t="str">
            <v>Alloy 17'' ZAURAK Diamond Cut</v>
          </cell>
          <cell r="F129">
            <v>2100</v>
          </cell>
          <cell r="G129">
            <v>0</v>
          </cell>
          <cell r="H129">
            <v>-1270</v>
          </cell>
          <cell r="I129">
            <v>0.70442454792951814</v>
          </cell>
          <cell r="J129">
            <v>2859.4569409836067</v>
          </cell>
          <cell r="L129">
            <v>304.91803278688519</v>
          </cell>
          <cell r="M129">
            <v>51.836065573770483</v>
          </cell>
          <cell r="N129">
            <v>356.75409836065569</v>
          </cell>
          <cell r="O129">
            <v>95.704918032786907</v>
          </cell>
          <cell r="P129">
            <v>452.4590163934426</v>
          </cell>
          <cell r="Q129">
            <v>3257.7049180327867</v>
          </cell>
          <cell r="R129">
            <v>39.344262295081968</v>
          </cell>
          <cell r="S129">
            <v>491.80327868852459</v>
          </cell>
          <cell r="T129">
            <v>3540.9836065573772</v>
          </cell>
          <cell r="U129">
            <v>600</v>
          </cell>
          <cell r="V129">
            <v>4320</v>
          </cell>
        </row>
        <row r="130">
          <cell r="A130" t="str">
            <v>800016sv13</v>
          </cell>
          <cell r="D130">
            <v>709</v>
          </cell>
          <cell r="E130" t="str">
            <v>Alloy 17'' ZAURAK Diamond Cut</v>
          </cell>
          <cell r="F130">
            <v>2100</v>
          </cell>
          <cell r="G130">
            <v>0</v>
          </cell>
          <cell r="H130">
            <v>-2120</v>
          </cell>
          <cell r="I130">
            <v>1.0073678966033357</v>
          </cell>
          <cell r="J130">
            <v>3586.4750429508199</v>
          </cell>
          <cell r="L130">
            <v>294.75409836065569</v>
          </cell>
          <cell r="M130">
            <v>50.108196721311472</v>
          </cell>
          <cell r="N130">
            <v>344.86229508196715</v>
          </cell>
          <cell r="O130">
            <v>92.514754098360697</v>
          </cell>
          <cell r="P130">
            <v>437.37704918032784</v>
          </cell>
          <cell r="Q130">
            <v>3149.1147540983607</v>
          </cell>
          <cell r="R130">
            <v>38.032786885245905</v>
          </cell>
          <cell r="S130">
            <v>475.40983606557376</v>
          </cell>
          <cell r="T130">
            <v>3422.9508196721313</v>
          </cell>
          <cell r="U130">
            <v>580</v>
          </cell>
          <cell r="V130">
            <v>4176</v>
          </cell>
        </row>
        <row r="131">
          <cell r="A131" t="str">
            <v>800016en67</v>
          </cell>
          <cell r="D131">
            <v>711</v>
          </cell>
          <cell r="E131" t="str">
            <v>Alloy 17'' ZAURAK Diamond Cut</v>
          </cell>
          <cell r="F131">
            <v>2100</v>
          </cell>
          <cell r="G131">
            <v>0</v>
          </cell>
          <cell r="H131">
            <v>-1270</v>
          </cell>
          <cell r="I131">
            <v>0.70442454792951814</v>
          </cell>
          <cell r="J131">
            <v>2859.4569409836067</v>
          </cell>
          <cell r="L131">
            <v>304.91803278688519</v>
          </cell>
          <cell r="M131">
            <v>51.836065573770483</v>
          </cell>
          <cell r="N131">
            <v>356.75409836065569</v>
          </cell>
          <cell r="O131">
            <v>95.704918032786907</v>
          </cell>
          <cell r="P131">
            <v>452.4590163934426</v>
          </cell>
          <cell r="Q131">
            <v>3257.7049180327867</v>
          </cell>
          <cell r="R131">
            <v>39.344262295081968</v>
          </cell>
          <cell r="S131">
            <v>491.80327868852459</v>
          </cell>
          <cell r="T131">
            <v>3540.9836065573772</v>
          </cell>
          <cell r="U131">
            <v>600</v>
          </cell>
          <cell r="V131">
            <v>4320</v>
          </cell>
        </row>
        <row r="132">
          <cell r="A132" t="str">
            <v>800016en20sv11sv12</v>
          </cell>
          <cell r="D132">
            <v>708</v>
          </cell>
          <cell r="E132" t="str">
            <v>Alloy 17'' ZAURAK Diamond Cut</v>
          </cell>
          <cell r="F132">
            <v>2100</v>
          </cell>
          <cell r="G132">
            <v>0</v>
          </cell>
          <cell r="H132">
            <v>-950</v>
          </cell>
          <cell r="I132">
            <v>0.72391084076264733</v>
          </cell>
          <cell r="J132">
            <v>4322.6944624590169</v>
          </cell>
          <cell r="L132">
            <v>452.29508196721315</v>
          </cell>
          <cell r="M132">
            <v>76.890163934426241</v>
          </cell>
          <cell r="N132">
            <v>529.18524590163941</v>
          </cell>
          <cell r="O132">
            <v>141.96229508196723</v>
          </cell>
          <cell r="P132">
            <v>671.14754098360663</v>
          </cell>
          <cell r="Q132">
            <v>4832.2622950819677</v>
          </cell>
          <cell r="R132">
            <v>58.360655737704917</v>
          </cell>
          <cell r="S132">
            <v>729.50819672131149</v>
          </cell>
          <cell r="T132">
            <v>5252.4590163934427</v>
          </cell>
          <cell r="U132">
            <v>890</v>
          </cell>
          <cell r="V132">
            <v>6408</v>
          </cell>
        </row>
        <row r="133">
          <cell r="A133">
            <v>800017</v>
          </cell>
          <cell r="E133" t="str">
            <v>Alloy 18'' ATREUS Diamond Cut</v>
          </cell>
          <cell r="F133">
            <v>3800</v>
          </cell>
          <cell r="G133">
            <v>0</v>
          </cell>
          <cell r="H133">
            <v>0</v>
          </cell>
          <cell r="I133">
            <v>0.66027522774577896</v>
          </cell>
          <cell r="J133">
            <v>10896.336814918035</v>
          </cell>
          <cell r="L133">
            <v>1214.5901639344265</v>
          </cell>
          <cell r="M133">
            <v>206.48032786885253</v>
          </cell>
          <cell r="N133">
            <v>1421.0704918032791</v>
          </cell>
          <cell r="O133">
            <v>381.22459016393418</v>
          </cell>
          <cell r="P133">
            <v>1802.2950819672133</v>
          </cell>
          <cell r="Q133">
            <v>12976.524590163935</v>
          </cell>
          <cell r="R133">
            <v>156.72131147540983</v>
          </cell>
          <cell r="S133">
            <v>1959.016393442623</v>
          </cell>
          <cell r="T133">
            <v>14104.918032786885</v>
          </cell>
          <cell r="U133">
            <v>2390</v>
          </cell>
          <cell r="V133">
            <v>17208</v>
          </cell>
        </row>
        <row r="134">
          <cell r="A134" t="str">
            <v>800017sv11sv12sv13</v>
          </cell>
          <cell r="D134">
            <v>711</v>
          </cell>
          <cell r="E134" t="str">
            <v>Alloy 18'' ATREUS Diamond Cut</v>
          </cell>
          <cell r="F134">
            <v>3800</v>
          </cell>
          <cell r="G134">
            <v>0</v>
          </cell>
          <cell r="H134">
            <v>-1270</v>
          </cell>
          <cell r="I134">
            <v>0.63961161747550899</v>
          </cell>
          <cell r="J134">
            <v>6693.6423524590173</v>
          </cell>
          <cell r="L134">
            <v>762.29508196721315</v>
          </cell>
          <cell r="M134">
            <v>129.59016393442624</v>
          </cell>
          <cell r="N134">
            <v>891.88524590163934</v>
          </cell>
          <cell r="O134">
            <v>239.2622950819673</v>
          </cell>
          <cell r="P134">
            <v>1131.1475409836066</v>
          </cell>
          <cell r="Q134">
            <v>8144.2622950819677</v>
          </cell>
          <cell r="R134">
            <v>98.360655737704931</v>
          </cell>
          <cell r="S134">
            <v>1229.5081967213116</v>
          </cell>
          <cell r="T134">
            <v>8852.4590163934445</v>
          </cell>
          <cell r="U134">
            <v>1500</v>
          </cell>
          <cell r="V134">
            <v>10800</v>
          </cell>
        </row>
        <row r="135">
          <cell r="A135" t="str">
            <v>800017sv13</v>
          </cell>
          <cell r="D135">
            <v>709</v>
          </cell>
          <cell r="E135" t="str">
            <v>Alloy 18'' ATREUS Diamond Cut</v>
          </cell>
          <cell r="F135">
            <v>3800</v>
          </cell>
          <cell r="G135">
            <v>0</v>
          </cell>
          <cell r="H135">
            <v>-2120</v>
          </cell>
          <cell r="I135">
            <v>0.60115119720609689</v>
          </cell>
          <cell r="J135">
            <v>3854.1854114754087</v>
          </cell>
          <cell r="L135">
            <v>457.37704918032784</v>
          </cell>
          <cell r="M135">
            <v>77.754098360655746</v>
          </cell>
          <cell r="N135">
            <v>535.13114754098365</v>
          </cell>
          <cell r="O135">
            <v>143.55737704918022</v>
          </cell>
          <cell r="P135">
            <v>678.68852459016387</v>
          </cell>
          <cell r="Q135">
            <v>4886.5573770491801</v>
          </cell>
          <cell r="R135">
            <v>59.016393442622949</v>
          </cell>
          <cell r="S135">
            <v>737.70491803278685</v>
          </cell>
          <cell r="T135">
            <v>5311.4754098360654</v>
          </cell>
          <cell r="U135">
            <v>900</v>
          </cell>
          <cell r="V135">
            <v>6480</v>
          </cell>
        </row>
        <row r="136">
          <cell r="A136" t="str">
            <v>800017en67</v>
          </cell>
          <cell r="D136">
            <v>711</v>
          </cell>
          <cell r="E136" t="str">
            <v>Alloy 18'' ATREUS Diamond Cut</v>
          </cell>
          <cell r="F136">
            <v>3800</v>
          </cell>
          <cell r="G136">
            <v>0</v>
          </cell>
          <cell r="H136">
            <v>-1270</v>
          </cell>
          <cell r="I136">
            <v>0.63961161747550899</v>
          </cell>
          <cell r="J136">
            <v>6693.6423524590173</v>
          </cell>
          <cell r="L136">
            <v>762.29508196721315</v>
          </cell>
          <cell r="M136">
            <v>129.59016393442624</v>
          </cell>
          <cell r="N136">
            <v>891.88524590163934</v>
          </cell>
          <cell r="O136">
            <v>239.2622950819673</v>
          </cell>
          <cell r="P136">
            <v>1131.1475409836066</v>
          </cell>
          <cell r="Q136">
            <v>8144.2622950819677</v>
          </cell>
          <cell r="R136">
            <v>98.360655737704931</v>
          </cell>
          <cell r="S136">
            <v>1229.5081967213116</v>
          </cell>
          <cell r="T136">
            <v>8852.4590163934445</v>
          </cell>
          <cell r="U136">
            <v>1500</v>
          </cell>
          <cell r="V136">
            <v>10800</v>
          </cell>
        </row>
        <row r="137">
          <cell r="A137" t="str">
            <v>800017en20sv11sv12</v>
          </cell>
          <cell r="D137">
            <v>708</v>
          </cell>
          <cell r="E137" t="str">
            <v>Alloy 18'' ATREUS Diamond Cut</v>
          </cell>
          <cell r="F137">
            <v>3800</v>
          </cell>
          <cell r="G137">
            <v>0</v>
          </cell>
          <cell r="H137">
            <v>-950</v>
          </cell>
          <cell r="I137">
            <v>0.65980075180687636</v>
          </cell>
          <cell r="J137">
            <v>8156.8798739344256</v>
          </cell>
          <cell r="L137">
            <v>909.67213114754088</v>
          </cell>
          <cell r="M137">
            <v>154.64426229508197</v>
          </cell>
          <cell r="N137">
            <v>1064.3163934426229</v>
          </cell>
          <cell r="O137">
            <v>285.51967213114744</v>
          </cell>
          <cell r="P137">
            <v>1349.8360655737704</v>
          </cell>
          <cell r="Q137">
            <v>9718.8196721311469</v>
          </cell>
          <cell r="R137">
            <v>117.37704918032787</v>
          </cell>
          <cell r="S137">
            <v>1467.2131147540983</v>
          </cell>
          <cell r="T137">
            <v>10563.934426229509</v>
          </cell>
          <cell r="U137">
            <v>1790</v>
          </cell>
          <cell r="V137">
            <v>12888</v>
          </cell>
        </row>
        <row r="138">
          <cell r="A138">
            <v>800030</v>
          </cell>
          <cell r="E138" t="str">
            <v>Sport Bodykit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A139">
            <v>800400</v>
          </cell>
          <cell r="E139" t="str">
            <v>R-Design Package</v>
          </cell>
          <cell r="F139">
            <v>10108</v>
          </cell>
          <cell r="G139">
            <v>0</v>
          </cell>
          <cell r="H139">
            <v>0</v>
          </cell>
          <cell r="I139">
            <v>0.4941999374405186</v>
          </cell>
          <cell r="J139">
            <v>16148.63523</v>
          </cell>
          <cell r="L139">
            <v>2170</v>
          </cell>
          <cell r="M139">
            <v>368.90000000000003</v>
          </cell>
          <cell r="N139">
            <v>2538.9</v>
          </cell>
          <cell r="O139">
            <v>681.09999999999991</v>
          </cell>
          <cell r="P139">
            <v>3220</v>
          </cell>
          <cell r="Q139">
            <v>23184</v>
          </cell>
          <cell r="R139">
            <v>280</v>
          </cell>
          <cell r="S139">
            <v>3500</v>
          </cell>
          <cell r="T139">
            <v>25200</v>
          </cell>
          <cell r="U139">
            <v>4270</v>
          </cell>
          <cell r="V139">
            <v>30744</v>
          </cell>
        </row>
        <row r="140">
          <cell r="A140" t="str">
            <v>800400sv11</v>
          </cell>
          <cell r="D140" t="str">
            <v>RD Up SV11</v>
          </cell>
          <cell r="E140" t="str">
            <v>R-Design Package</v>
          </cell>
          <cell r="F140">
            <v>10108</v>
          </cell>
          <cell r="G140">
            <v>0</v>
          </cell>
          <cell r="H140">
            <v>-930</v>
          </cell>
          <cell r="I140">
            <v>0.46710486528885237</v>
          </cell>
          <cell r="J140">
            <v>13450.669238032788</v>
          </cell>
          <cell r="L140">
            <v>1870.1639344262294</v>
          </cell>
          <cell r="M140">
            <v>317.92786885245903</v>
          </cell>
          <cell r="N140">
            <v>2188.0918032786885</v>
          </cell>
          <cell r="O140">
            <v>586.99016393442616</v>
          </cell>
          <cell r="P140">
            <v>2775.0819672131147</v>
          </cell>
          <cell r="Q140">
            <v>19980.590163934427</v>
          </cell>
          <cell r="R140">
            <v>241.31147540983605</v>
          </cell>
          <cell r="S140">
            <v>3016.3934426229507</v>
          </cell>
          <cell r="T140">
            <v>21718.032786885247</v>
          </cell>
          <cell r="U140">
            <v>3680</v>
          </cell>
          <cell r="V140">
            <v>26496</v>
          </cell>
        </row>
        <row r="141">
          <cell r="A141" t="str">
            <v>800400en67sv11</v>
          </cell>
          <cell r="D141" t="str">
            <v>RD Up SV12</v>
          </cell>
          <cell r="E141" t="str">
            <v>R-Design Package</v>
          </cell>
          <cell r="F141">
            <v>0</v>
          </cell>
          <cell r="G141">
            <v>0</v>
          </cell>
          <cell r="H141">
            <v>-1970</v>
          </cell>
          <cell r="I141">
            <v>1.1822198843933185</v>
          </cell>
          <cell r="J141">
            <v>16174.409222786886</v>
          </cell>
          <cell r="L141">
            <v>1173.9344262295081</v>
          </cell>
          <cell r="M141">
            <v>199.5688524590164</v>
          </cell>
          <cell r="N141">
            <v>1373.5032786885245</v>
          </cell>
          <cell r="O141">
            <v>368.46393442622957</v>
          </cell>
          <cell r="P141">
            <v>1741.967213114754</v>
          </cell>
          <cell r="Q141">
            <v>12542.163934426229</v>
          </cell>
          <cell r="R141">
            <v>151.47540983606558</v>
          </cell>
          <cell r="S141">
            <v>1893.4426229508197</v>
          </cell>
          <cell r="T141">
            <v>13632.786885245901</v>
          </cell>
          <cell r="U141">
            <v>2310</v>
          </cell>
          <cell r="V141">
            <v>16632</v>
          </cell>
        </row>
        <row r="142">
          <cell r="A142" t="str">
            <v>800400sv12</v>
          </cell>
          <cell r="D142" t="str">
            <v>RD Up SV12</v>
          </cell>
          <cell r="E142" t="str">
            <v>R-Design Package</v>
          </cell>
          <cell r="F142">
            <v>10108</v>
          </cell>
          <cell r="G142">
            <v>0</v>
          </cell>
          <cell r="H142">
            <v>-1970</v>
          </cell>
          <cell r="I142">
            <v>0.24725613238942848</v>
          </cell>
          <cell r="J142">
            <v>6066.4092227868859</v>
          </cell>
          <cell r="L142">
            <v>1173.9344262295081</v>
          </cell>
          <cell r="M142">
            <v>199.5688524590164</v>
          </cell>
          <cell r="N142">
            <v>1373.5032786885245</v>
          </cell>
          <cell r="O142">
            <v>368.46393442622957</v>
          </cell>
          <cell r="P142">
            <v>1741.967213114754</v>
          </cell>
          <cell r="Q142">
            <v>12542.163934426229</v>
          </cell>
          <cell r="R142">
            <v>151.47540983606558</v>
          </cell>
          <cell r="S142">
            <v>1893.4426229508197</v>
          </cell>
          <cell r="T142">
            <v>13632.786885245901</v>
          </cell>
          <cell r="U142">
            <v>2310</v>
          </cell>
          <cell r="V142">
            <v>16632</v>
          </cell>
        </row>
        <row r="143">
          <cell r="A143" t="str">
            <v>800400sv13</v>
          </cell>
          <cell r="D143" t="str">
            <v>5Dxxsv12</v>
          </cell>
          <cell r="E143" t="str">
            <v>R-Design Package</v>
          </cell>
          <cell r="F143">
            <v>10108</v>
          </cell>
          <cell r="G143">
            <v>0</v>
          </cell>
          <cell r="H143">
            <v>-1840</v>
          </cell>
          <cell r="I143">
            <v>-0.48455067594537404</v>
          </cell>
          <cell r="J143">
            <v>-950.57706704917837</v>
          </cell>
          <cell r="L143">
            <v>604.7540983606558</v>
          </cell>
          <cell r="M143">
            <v>102.80819672131149</v>
          </cell>
          <cell r="N143">
            <v>707.56229508196725</v>
          </cell>
          <cell r="O143">
            <v>189.81475409836071</v>
          </cell>
          <cell r="P143">
            <v>897.37704918032796</v>
          </cell>
          <cell r="Q143">
            <v>6461.1147540983611</v>
          </cell>
          <cell r="R143">
            <v>78.032786885245912</v>
          </cell>
          <cell r="S143">
            <v>975.40983606557381</v>
          </cell>
          <cell r="T143">
            <v>7022.9508196721317</v>
          </cell>
          <cell r="U143">
            <v>1190</v>
          </cell>
          <cell r="V143">
            <v>8568</v>
          </cell>
        </row>
        <row r="144">
          <cell r="A144">
            <v>900200</v>
          </cell>
          <cell r="E144" t="str">
            <v>No DPF on 2.0D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</row>
        <row r="145">
          <cell r="A145" t="str">
            <v>col</v>
          </cell>
          <cell r="E145" t="str">
            <v>Colour adapted rear view mirrors</v>
          </cell>
          <cell r="F145">
            <v>35</v>
          </cell>
          <cell r="G145">
            <v>0</v>
          </cell>
          <cell r="H145">
            <v>0</v>
          </cell>
          <cell r="I145">
            <v>0.92521584947614322</v>
          </cell>
          <cell r="J145">
            <v>579.90949016393449</v>
          </cell>
          <cell r="L145">
            <v>50.819672131147541</v>
          </cell>
          <cell r="M145">
            <v>8.6393442622950829</v>
          </cell>
          <cell r="N145">
            <v>59.459016393442624</v>
          </cell>
          <cell r="O145">
            <v>15.950819672131146</v>
          </cell>
          <cell r="P145">
            <v>75.409836065573771</v>
          </cell>
          <cell r="Q145">
            <v>542.95081967213116</v>
          </cell>
          <cell r="R145">
            <v>6.557377049180328</v>
          </cell>
          <cell r="S145">
            <v>81.967213114754102</v>
          </cell>
          <cell r="T145">
            <v>590.1639344262295</v>
          </cell>
          <cell r="U145">
            <v>100</v>
          </cell>
          <cell r="V145">
            <v>720</v>
          </cell>
        </row>
        <row r="146">
          <cell r="A146" t="str">
            <v>2x1</v>
          </cell>
          <cell r="E146" t="str">
            <v>Power sunroof</v>
          </cell>
          <cell r="F146">
            <v>1655</v>
          </cell>
          <cell r="G146">
            <v>0</v>
          </cell>
          <cell r="H146">
            <v>0</v>
          </cell>
          <cell r="I146">
            <v>0.59815659377602903</v>
          </cell>
          <cell r="J146">
            <v>3756.2035134426242</v>
          </cell>
          <cell r="L146">
            <v>447.21311475409846</v>
          </cell>
          <cell r="M146">
            <v>76.026229508196749</v>
          </cell>
          <cell r="N146">
            <v>523.23934426229516</v>
          </cell>
          <cell r="O146">
            <v>140.36721311475412</v>
          </cell>
          <cell r="P146">
            <v>663.60655737704928</v>
          </cell>
          <cell r="Q146">
            <v>4777.9672131147554</v>
          </cell>
          <cell r="R146">
            <v>57.704918032786892</v>
          </cell>
          <cell r="S146">
            <v>721.31147540983613</v>
          </cell>
          <cell r="T146">
            <v>5193.4426229508199</v>
          </cell>
          <cell r="U146">
            <v>880</v>
          </cell>
          <cell r="V146">
            <v>6336</v>
          </cell>
        </row>
        <row r="147">
          <cell r="A147" t="str">
            <v>x91</v>
          </cell>
          <cell r="E147" t="str">
            <v>Automatic gearbox, 5 speed incl. Geartronic</v>
          </cell>
          <cell r="F147">
            <v>4855</v>
          </cell>
          <cell r="G147">
            <v>0</v>
          </cell>
          <cell r="H147">
            <v>0</v>
          </cell>
          <cell r="I147">
            <v>0.38978646925491595</v>
          </cell>
          <cell r="J147">
            <v>5598.4613327868865</v>
          </cell>
          <cell r="L147">
            <v>863.93442622950806</v>
          </cell>
          <cell r="M147">
            <v>146.86885245901638</v>
          </cell>
          <cell r="N147">
            <v>1010.8032786885244</v>
          </cell>
          <cell r="O147">
            <v>271.16393442622962</v>
          </cell>
          <cell r="P147">
            <v>1281.967213114754</v>
          </cell>
          <cell r="Q147">
            <v>9230.1639344262294</v>
          </cell>
          <cell r="R147">
            <v>111.47540983606558</v>
          </cell>
          <cell r="S147">
            <v>1393.4426229508197</v>
          </cell>
          <cell r="T147">
            <v>10032.786885245901</v>
          </cell>
          <cell r="U147">
            <v>1700</v>
          </cell>
          <cell r="V147">
            <v>12240</v>
          </cell>
        </row>
        <row r="148">
          <cell r="A148" t="str">
            <v>xB1</v>
          </cell>
          <cell r="E148" t="str">
            <v>Automatic gearbox, Powershift</v>
          </cell>
          <cell r="F148">
            <v>10465</v>
          </cell>
          <cell r="G148">
            <v>0</v>
          </cell>
          <cell r="H148">
            <v>0</v>
          </cell>
          <cell r="I148">
            <v>-0.31532123568430587</v>
          </cell>
          <cell r="J148">
            <v>-11.538667213113513</v>
          </cell>
          <cell r="L148">
            <v>863.93442622950806</v>
          </cell>
          <cell r="M148">
            <v>146.86885245901638</v>
          </cell>
          <cell r="N148">
            <v>1010.8032786885244</v>
          </cell>
          <cell r="O148">
            <v>271.16393442622962</v>
          </cell>
          <cell r="P148">
            <v>1281.967213114754</v>
          </cell>
          <cell r="Q148">
            <v>9230.1639344262294</v>
          </cell>
          <cell r="R148">
            <v>111.47540983606558</v>
          </cell>
          <cell r="S148">
            <v>1393.4426229508197</v>
          </cell>
          <cell r="T148">
            <v>10032.786885245901</v>
          </cell>
          <cell r="U148">
            <v>1700</v>
          </cell>
          <cell r="V148">
            <v>12240</v>
          </cell>
        </row>
        <row r="149">
          <cell r="A149" t="str">
            <v>57xx</v>
          </cell>
          <cell r="E149" t="str">
            <v>Upholstery Falsterbo, textile (STD)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</row>
        <row r="150">
          <cell r="A150" t="str">
            <v>5Axx</v>
          </cell>
          <cell r="E150" t="str">
            <v>Upholstery Kalix, textile/T-tech</v>
          </cell>
          <cell r="F150">
            <v>-30</v>
          </cell>
          <cell r="G150">
            <v>0</v>
          </cell>
          <cell r="H150">
            <v>0</v>
          </cell>
          <cell r="I150">
            <v>1.0133543125935458</v>
          </cell>
          <cell r="J150">
            <v>2981.5655527868857</v>
          </cell>
          <cell r="L150">
            <v>243.93442622950818</v>
          </cell>
          <cell r="M150">
            <v>41.468852459016389</v>
          </cell>
          <cell r="N150">
            <v>285.40327868852455</v>
          </cell>
          <cell r="O150">
            <v>76.563934426229537</v>
          </cell>
          <cell r="P150">
            <v>361.96721311475409</v>
          </cell>
          <cell r="Q150">
            <v>2606.1639344262294</v>
          </cell>
          <cell r="R150">
            <v>31.475409836065573</v>
          </cell>
          <cell r="S150">
            <v>393.44262295081967</v>
          </cell>
          <cell r="T150">
            <v>2832.7868852459019</v>
          </cell>
          <cell r="U150">
            <v>480</v>
          </cell>
          <cell r="V150">
            <v>3456</v>
          </cell>
        </row>
        <row r="151">
          <cell r="A151" t="str">
            <v>5Axxsv12</v>
          </cell>
          <cell r="D151" t="str">
            <v>5Axx</v>
          </cell>
          <cell r="E151" t="str">
            <v>Upholstery Kalix, textile/T-tech (STD)</v>
          </cell>
          <cell r="F151">
            <v>-30</v>
          </cell>
          <cell r="G151">
            <v>0</v>
          </cell>
          <cell r="H151">
            <v>30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2">
          <cell r="A152" t="str">
            <v>5Axxen67</v>
          </cell>
          <cell r="D152" t="str">
            <v>5Axx</v>
          </cell>
          <cell r="E152" t="str">
            <v>Upholstery Kalix, textile/T-tech (STD)</v>
          </cell>
          <cell r="F152">
            <v>-30</v>
          </cell>
          <cell r="G152">
            <v>0</v>
          </cell>
          <cell r="H152">
            <v>30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</row>
        <row r="153">
          <cell r="A153" t="str">
            <v>5Dxx</v>
          </cell>
          <cell r="E153" t="str">
            <v>Upholstery Leather</v>
          </cell>
          <cell r="F153">
            <v>1840</v>
          </cell>
          <cell r="G153">
            <v>0</v>
          </cell>
          <cell r="H153">
            <v>0</v>
          </cell>
          <cell r="I153">
            <v>0.75428064827875607</v>
          </cell>
          <cell r="J153">
            <v>7998.5518426229519</v>
          </cell>
          <cell r="L153">
            <v>813.11475409836066</v>
          </cell>
          <cell r="M153">
            <v>138.22950819672133</v>
          </cell>
          <cell r="N153">
            <v>951.34426229508199</v>
          </cell>
          <cell r="O153">
            <v>255.21311475409834</v>
          </cell>
          <cell r="P153">
            <v>1206.5573770491803</v>
          </cell>
          <cell r="Q153">
            <v>8687.2131147540986</v>
          </cell>
          <cell r="R153">
            <v>104.91803278688525</v>
          </cell>
          <cell r="S153">
            <v>1311.4754098360656</v>
          </cell>
          <cell r="T153">
            <v>9442.622950819672</v>
          </cell>
          <cell r="U153">
            <v>1600</v>
          </cell>
          <cell r="V153">
            <v>11520</v>
          </cell>
        </row>
        <row r="154">
          <cell r="A154" t="str">
            <v>5Dxxsv12</v>
          </cell>
          <cell r="D154" t="str">
            <v>5Axx</v>
          </cell>
          <cell r="E154" t="str">
            <v>Upholstery Leather</v>
          </cell>
          <cell r="F154">
            <v>1840</v>
          </cell>
          <cell r="G154">
            <v>0</v>
          </cell>
          <cell r="H154">
            <v>30</v>
          </cell>
          <cell r="I154">
            <v>0.64324907785813201</v>
          </cell>
          <cell r="J154">
            <v>5016.9862898360661</v>
          </cell>
          <cell r="L154">
            <v>569.1803278688526</v>
          </cell>
          <cell r="M154">
            <v>96.760655737704951</v>
          </cell>
          <cell r="N154">
            <v>665.94098360655755</v>
          </cell>
          <cell r="O154">
            <v>178.64918032786875</v>
          </cell>
          <cell r="P154">
            <v>844.5901639344263</v>
          </cell>
          <cell r="Q154">
            <v>6081.0491803278692</v>
          </cell>
          <cell r="R154">
            <v>73.442622950819683</v>
          </cell>
          <cell r="S154">
            <v>918.03278688524597</v>
          </cell>
          <cell r="T154">
            <v>6609.8360655737715</v>
          </cell>
          <cell r="U154">
            <v>1120</v>
          </cell>
          <cell r="V154">
            <v>8064</v>
          </cell>
        </row>
        <row r="155">
          <cell r="A155" t="str">
            <v>5Dxxen67</v>
          </cell>
          <cell r="D155" t="str">
            <v>5Axx</v>
          </cell>
          <cell r="E155" t="str">
            <v>Upholstery Leather</v>
          </cell>
          <cell r="F155">
            <v>1840</v>
          </cell>
          <cell r="G155">
            <v>0</v>
          </cell>
          <cell r="H155">
            <v>30</v>
          </cell>
          <cell r="I155">
            <v>0.64324907785813201</v>
          </cell>
          <cell r="J155">
            <v>5016.9862898360661</v>
          </cell>
          <cell r="L155">
            <v>569.1803278688526</v>
          </cell>
          <cell r="M155">
            <v>96.760655737704951</v>
          </cell>
          <cell r="N155">
            <v>665.94098360655755</v>
          </cell>
          <cell r="O155">
            <v>178.64918032786875</v>
          </cell>
          <cell r="P155">
            <v>844.5901639344263</v>
          </cell>
          <cell r="Q155">
            <v>6081.0491803278692</v>
          </cell>
          <cell r="R155">
            <v>73.442622950819683</v>
          </cell>
          <cell r="S155">
            <v>918.03278688524597</v>
          </cell>
          <cell r="T155">
            <v>6609.8360655737715</v>
          </cell>
          <cell r="U155">
            <v>1120</v>
          </cell>
          <cell r="V155">
            <v>8064</v>
          </cell>
        </row>
        <row r="156">
          <cell r="A156" t="str">
            <v>5Dxxsv13</v>
          </cell>
          <cell r="D156" t="str">
            <v>5Dxx</v>
          </cell>
          <cell r="E156" t="str">
            <v>Upholstery Leather (STD)</v>
          </cell>
          <cell r="F156">
            <v>1840</v>
          </cell>
          <cell r="G156">
            <v>0</v>
          </cell>
          <cell r="H156">
            <v>-1840</v>
          </cell>
          <cell r="I156">
            <v>0</v>
          </cell>
          <cell r="J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A157" t="str">
            <v>5F7K</v>
          </cell>
          <cell r="E157" t="str">
            <v>Upholstery R-Design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A158" t="str">
            <v>RD Up SV11</v>
          </cell>
          <cell r="E158" t="str">
            <v>R-design upgrade features from SV11</v>
          </cell>
          <cell r="F158">
            <v>930</v>
          </cell>
          <cell r="G158">
            <v>0</v>
          </cell>
          <cell r="H158">
            <v>0</v>
          </cell>
          <cell r="I158">
            <v>0.66319970950514839</v>
          </cell>
          <cell r="J158">
            <v>2697.9659919672131</v>
          </cell>
          <cell r="L158">
            <v>299.8360655737705</v>
          </cell>
          <cell r="M158">
            <v>50.972131147540985</v>
          </cell>
          <cell r="N158">
            <v>350.8081967213115</v>
          </cell>
          <cell r="O158">
            <v>94.109836065573745</v>
          </cell>
          <cell r="P158">
            <v>444.91803278688525</v>
          </cell>
          <cell r="Q158">
            <v>3203.4098360655739</v>
          </cell>
          <cell r="R158">
            <v>38.688524590163937</v>
          </cell>
          <cell r="S158">
            <v>483.60655737704917</v>
          </cell>
          <cell r="T158">
            <v>3481.967213114754</v>
          </cell>
          <cell r="U158">
            <v>590</v>
          </cell>
          <cell r="V158">
            <v>4248</v>
          </cell>
        </row>
        <row r="159">
          <cell r="A159" t="str">
            <v>RD Up SV12</v>
          </cell>
          <cell r="E159" t="str">
            <v>R-design upgrade features from SV12 (16'' alloy &amp; kalix)</v>
          </cell>
          <cell r="F159">
            <v>1970</v>
          </cell>
          <cell r="G159">
            <v>0</v>
          </cell>
          <cell r="H159">
            <v>0</v>
          </cell>
          <cell r="I159">
            <v>0.69275333361418567</v>
          </cell>
          <cell r="J159">
            <v>6454.2600152459017</v>
          </cell>
          <cell r="L159">
            <v>696.22950819672133</v>
          </cell>
          <cell r="M159">
            <v>118.35901639344263</v>
          </cell>
          <cell r="N159">
            <v>814.58852459016396</v>
          </cell>
          <cell r="O159">
            <v>218.52622950819671</v>
          </cell>
          <cell r="P159">
            <v>1033.1147540983607</v>
          </cell>
          <cell r="Q159">
            <v>7438.4262295081971</v>
          </cell>
          <cell r="R159">
            <v>89.836065573770497</v>
          </cell>
          <cell r="S159">
            <v>1122.9508196721313</v>
          </cell>
          <cell r="T159">
            <v>8085.245901639345</v>
          </cell>
          <cell r="U159">
            <v>1370</v>
          </cell>
          <cell r="V159">
            <v>9864</v>
          </cell>
        </row>
        <row r="160">
          <cell r="A160" t="str">
            <v>met</v>
          </cell>
          <cell r="E160" t="str">
            <v>Metallic paint</v>
          </cell>
          <cell r="F160">
            <v>60</v>
          </cell>
          <cell r="G160">
            <v>0</v>
          </cell>
          <cell r="H160">
            <v>0</v>
          </cell>
          <cell r="I160">
            <v>0.97669065438217451</v>
          </cell>
          <cell r="J160">
            <v>3322.0021959016394</v>
          </cell>
          <cell r="L160">
            <v>279.50819672131149</v>
          </cell>
          <cell r="M160">
            <v>47.516393442622956</v>
          </cell>
          <cell r="N160">
            <v>327.02459016393448</v>
          </cell>
          <cell r="O160">
            <v>87.72950819672127</v>
          </cell>
          <cell r="P160">
            <v>414.75409836065575</v>
          </cell>
          <cell r="Q160">
            <v>2986.2295081967213</v>
          </cell>
          <cell r="R160">
            <v>36.06557377049181</v>
          </cell>
          <cell r="S160">
            <v>450.81967213114757</v>
          </cell>
          <cell r="T160">
            <v>3245.9016393442625</v>
          </cell>
          <cell r="U160">
            <v>550</v>
          </cell>
          <cell r="V160">
            <v>3960</v>
          </cell>
        </row>
        <row r="161">
          <cell r="A161" t="str">
            <v>spec met</v>
          </cell>
          <cell r="E161" t="str">
            <v>Unique metallic paint (Electric Silver)</v>
          </cell>
          <cell r="F161">
            <v>230</v>
          </cell>
          <cell r="G161">
            <v>0</v>
          </cell>
          <cell r="H161">
            <v>0</v>
          </cell>
          <cell r="I161">
            <v>0.94351279270776001</v>
          </cell>
          <cell r="J161">
            <v>5119.7125644262296</v>
          </cell>
          <cell r="L161">
            <v>442.13114754098365</v>
          </cell>
          <cell r="M161">
            <v>75.16229508196723</v>
          </cell>
          <cell r="N161">
            <v>517.29344262295092</v>
          </cell>
          <cell r="O161">
            <v>138.7721311475409</v>
          </cell>
          <cell r="P161">
            <v>656.06557377049182</v>
          </cell>
          <cell r="Q161">
            <v>4723.6721311475412</v>
          </cell>
          <cell r="R161">
            <v>57.049180327868854</v>
          </cell>
          <cell r="S161">
            <v>713.11475409836066</v>
          </cell>
          <cell r="T161">
            <v>5134.4262295081971</v>
          </cell>
          <cell r="U161">
            <v>870</v>
          </cell>
          <cell r="V161">
            <v>6264</v>
          </cell>
        </row>
        <row r="162">
          <cell r="A162" t="str">
            <v>CP</v>
          </cell>
          <cell r="E162" t="str">
            <v>City Package</v>
          </cell>
          <cell r="F162">
            <v>2500</v>
          </cell>
          <cell r="G162">
            <v>0</v>
          </cell>
          <cell r="H162">
            <v>0</v>
          </cell>
          <cell r="I162">
            <v>0.47006696057357689</v>
          </cell>
          <cell r="J162">
            <v>3698.2876608524602</v>
          </cell>
          <cell r="L162">
            <v>512.2622950819673</v>
          </cell>
          <cell r="M162">
            <v>87.08459016393445</v>
          </cell>
          <cell r="N162">
            <v>599.34688524590172</v>
          </cell>
          <cell r="O162">
            <v>160.78426229508193</v>
          </cell>
          <cell r="P162">
            <v>760.13114754098365</v>
          </cell>
          <cell r="Q162">
            <v>5472.9442622950828</v>
          </cell>
          <cell r="R162">
            <v>66.098360655737707</v>
          </cell>
          <cell r="S162">
            <v>826.22950819672133</v>
          </cell>
          <cell r="T162">
            <v>5948.8524590163934</v>
          </cell>
          <cell r="U162">
            <v>1008</v>
          </cell>
          <cell r="V162">
            <v>7257.6</v>
          </cell>
        </row>
        <row r="163">
          <cell r="A163" t="str">
            <v>CP1</v>
          </cell>
          <cell r="E163" t="str">
            <v xml:space="preserve">City Package </v>
          </cell>
          <cell r="F163">
            <v>2820</v>
          </cell>
          <cell r="G163">
            <v>0</v>
          </cell>
          <cell r="H163">
            <v>0</v>
          </cell>
          <cell r="I163">
            <v>0</v>
          </cell>
          <cell r="J163">
            <v>-2820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V163">
            <v>0</v>
          </cell>
        </row>
        <row r="164">
          <cell r="A164" t="str">
            <v>DP</v>
          </cell>
          <cell r="E164" t="str">
            <v>Dynamic Package</v>
          </cell>
          <cell r="F164" t="e">
            <v>#N/A</v>
          </cell>
          <cell r="G164">
            <v>0</v>
          </cell>
          <cell r="H164">
            <v>0</v>
          </cell>
          <cell r="I164">
            <v>0</v>
          </cell>
          <cell r="J164" t="e">
            <v>#N/A</v>
          </cell>
          <cell r="L164">
            <v>-219.09836065573771</v>
          </cell>
          <cell r="M164">
            <v>-37.246721311475412</v>
          </cell>
          <cell r="N164">
            <v>-256.3450819672131</v>
          </cell>
          <cell r="O164">
            <v>256.3450819672131</v>
          </cell>
          <cell r="Q164">
            <v>0</v>
          </cell>
          <cell r="R164">
            <v>58.42622950819672</v>
          </cell>
          <cell r="S164">
            <v>730.32786885245901</v>
          </cell>
          <cell r="T164">
            <v>5258.3606557377052</v>
          </cell>
          <cell r="U164">
            <v>891</v>
          </cell>
          <cell r="V164">
            <v>6415.2</v>
          </cell>
        </row>
        <row r="165">
          <cell r="A165" t="str">
            <v>new structure</v>
          </cell>
        </row>
        <row r="166">
          <cell r="A166" t="str">
            <v>708en20</v>
          </cell>
          <cell r="E166" t="str">
            <v>Alloy wheels, 15" ISIS</v>
          </cell>
          <cell r="F166">
            <v>950</v>
          </cell>
          <cell r="G166">
            <v>0</v>
          </cell>
          <cell r="H166">
            <v>0</v>
          </cell>
          <cell r="I166">
            <v>0.66169074763017133</v>
          </cell>
          <cell r="J166">
            <v>2739.4569409836067</v>
          </cell>
          <cell r="L166">
            <v>304.91803278688519</v>
          </cell>
          <cell r="M166">
            <v>51.836065573770483</v>
          </cell>
          <cell r="N166">
            <v>356.75409836065569</v>
          </cell>
          <cell r="O166">
            <v>95.704918032786907</v>
          </cell>
          <cell r="P166">
            <v>452.4590163934426</v>
          </cell>
          <cell r="Q166">
            <v>3257.7049180327867</v>
          </cell>
          <cell r="R166">
            <v>39.344262295081968</v>
          </cell>
          <cell r="S166">
            <v>491.80327868852459</v>
          </cell>
          <cell r="T166">
            <v>3540.9836065573772</v>
          </cell>
          <cell r="U166">
            <v>600</v>
          </cell>
          <cell r="V166">
            <v>4320</v>
          </cell>
        </row>
        <row r="167">
          <cell r="A167">
            <v>686</v>
          </cell>
          <cell r="E167" t="str">
            <v>Alloy wheels, 16" CURSA</v>
          </cell>
          <cell r="F167">
            <v>1510</v>
          </cell>
          <cell r="G167">
            <v>0</v>
          </cell>
          <cell r="H167">
            <v>0</v>
          </cell>
          <cell r="I167">
            <v>0.46226634623321977</v>
          </cell>
          <cell r="J167">
            <v>2179.4569409836067</v>
          </cell>
          <cell r="L167">
            <v>304.91803278688519</v>
          </cell>
          <cell r="M167">
            <v>51.836065573770483</v>
          </cell>
          <cell r="N167">
            <v>356.75409836065569</v>
          </cell>
          <cell r="O167">
            <v>95.704918032786907</v>
          </cell>
          <cell r="P167">
            <v>452.4590163934426</v>
          </cell>
          <cell r="Q167">
            <v>3257.7049180327867</v>
          </cell>
          <cell r="R167">
            <v>39.344262295081968</v>
          </cell>
          <cell r="S167">
            <v>491.80327868852459</v>
          </cell>
          <cell r="T167">
            <v>3540.9836065573772</v>
          </cell>
          <cell r="U167">
            <v>600</v>
          </cell>
          <cell r="V167">
            <v>4320</v>
          </cell>
        </row>
        <row r="168">
          <cell r="A168" t="str">
            <v>686sv11sv12</v>
          </cell>
          <cell r="D168">
            <v>711</v>
          </cell>
          <cell r="E168" t="str">
            <v>Alloy wheels, 16" CURSA</v>
          </cell>
          <cell r="F168">
            <v>1510</v>
          </cell>
          <cell r="G168">
            <v>0</v>
          </cell>
          <cell r="H168">
            <v>-1270</v>
          </cell>
          <cell r="I168">
            <v>0</v>
          </cell>
          <cell r="J168">
            <v>-240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</row>
        <row r="169">
          <cell r="A169" t="str">
            <v>686en20</v>
          </cell>
          <cell r="D169">
            <v>711</v>
          </cell>
          <cell r="E169" t="str">
            <v>Alloy wheels, 16" CURSA</v>
          </cell>
          <cell r="F169">
            <v>1510</v>
          </cell>
          <cell r="G169">
            <v>0</v>
          </cell>
          <cell r="H169">
            <v>-1270</v>
          </cell>
          <cell r="I169">
            <v>0.94238139285481337</v>
          </cell>
          <cell r="J169">
            <v>5232.6944624590169</v>
          </cell>
          <cell r="L169">
            <v>452.29508196721315</v>
          </cell>
          <cell r="M169">
            <v>76.890163934426241</v>
          </cell>
          <cell r="N169">
            <v>529.18524590163941</v>
          </cell>
          <cell r="O169">
            <v>141.96229508196723</v>
          </cell>
          <cell r="P169">
            <v>671.14754098360663</v>
          </cell>
          <cell r="Q169">
            <v>4832.2622950819677</v>
          </cell>
          <cell r="R169">
            <v>58.360655737704917</v>
          </cell>
          <cell r="S169">
            <v>729.50819672131149</v>
          </cell>
          <cell r="T169">
            <v>5252.4590163934427</v>
          </cell>
          <cell r="U169">
            <v>890</v>
          </cell>
          <cell r="V169">
            <v>6408</v>
          </cell>
        </row>
        <row r="170">
          <cell r="A170" t="str">
            <v>686en20sv11sv12</v>
          </cell>
          <cell r="D170">
            <v>708</v>
          </cell>
          <cell r="E170" t="str">
            <v>Alloy wheels, 16" CURSA</v>
          </cell>
          <cell r="F170">
            <v>1510</v>
          </cell>
          <cell r="G170">
            <v>0</v>
          </cell>
          <cell r="H170">
            <v>-950</v>
          </cell>
          <cell r="I170">
            <v>0.5873977902132036</v>
          </cell>
          <cell r="J170">
            <v>1223.2375214754099</v>
          </cell>
          <cell r="L170">
            <v>147.37704918032784</v>
          </cell>
          <cell r="M170">
            <v>25.054098360655736</v>
          </cell>
          <cell r="N170">
            <v>172.43114754098357</v>
          </cell>
          <cell r="O170">
            <v>46.257377049180349</v>
          </cell>
          <cell r="P170">
            <v>218.68852459016392</v>
          </cell>
          <cell r="Q170">
            <v>1574.5573770491803</v>
          </cell>
          <cell r="R170">
            <v>19.016393442622952</v>
          </cell>
          <cell r="S170">
            <v>237.70491803278688</v>
          </cell>
          <cell r="T170">
            <v>1711.4754098360656</v>
          </cell>
          <cell r="U170">
            <v>290</v>
          </cell>
          <cell r="V170">
            <v>2088</v>
          </cell>
        </row>
        <row r="171">
          <cell r="A171">
            <v>687</v>
          </cell>
          <cell r="E171" t="str">
            <v>Alloy wheels, 16" CRIUS</v>
          </cell>
          <cell r="F171">
            <v>1510</v>
          </cell>
          <cell r="G171">
            <v>0</v>
          </cell>
          <cell r="H171">
            <v>0</v>
          </cell>
          <cell r="I171">
            <v>0.46226634623321977</v>
          </cell>
          <cell r="J171">
            <v>2179.4569409836067</v>
          </cell>
          <cell r="L171">
            <v>304.91803278688519</v>
          </cell>
          <cell r="M171">
            <v>51.836065573770483</v>
          </cell>
          <cell r="N171">
            <v>356.75409836065569</v>
          </cell>
          <cell r="O171">
            <v>95.704918032786907</v>
          </cell>
          <cell r="P171">
            <v>452.4590163934426</v>
          </cell>
          <cell r="Q171">
            <v>3257.7049180327867</v>
          </cell>
          <cell r="R171">
            <v>39.344262295081968</v>
          </cell>
          <cell r="S171">
            <v>491.80327868852459</v>
          </cell>
          <cell r="T171">
            <v>3540.9836065573772</v>
          </cell>
          <cell r="U171">
            <v>600</v>
          </cell>
          <cell r="V171">
            <v>4320</v>
          </cell>
        </row>
        <row r="172">
          <cell r="A172" t="str">
            <v>687sv11sv12</v>
          </cell>
          <cell r="D172">
            <v>711</v>
          </cell>
          <cell r="E172" t="str">
            <v>Alloy wheels, 16" CRIUS</v>
          </cell>
          <cell r="F172">
            <v>1510</v>
          </cell>
          <cell r="G172">
            <v>0</v>
          </cell>
          <cell r="H172">
            <v>-1270</v>
          </cell>
          <cell r="I172">
            <v>0</v>
          </cell>
          <cell r="J172">
            <v>-240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A173" t="str">
            <v>687en20</v>
          </cell>
          <cell r="D173">
            <v>711</v>
          </cell>
          <cell r="E173" t="str">
            <v>Alloy wheels, 16" CRIUS</v>
          </cell>
          <cell r="F173">
            <v>1510</v>
          </cell>
          <cell r="G173">
            <v>0</v>
          </cell>
          <cell r="H173">
            <v>-1270</v>
          </cell>
          <cell r="I173">
            <v>0.94238139285481337</v>
          </cell>
          <cell r="J173">
            <v>5232.6944624590169</v>
          </cell>
          <cell r="L173">
            <v>452.29508196721315</v>
          </cell>
          <cell r="M173">
            <v>76.890163934426241</v>
          </cell>
          <cell r="N173">
            <v>529.18524590163941</v>
          </cell>
          <cell r="O173">
            <v>141.96229508196723</v>
          </cell>
          <cell r="P173">
            <v>671.14754098360663</v>
          </cell>
          <cell r="Q173">
            <v>4832.2622950819677</v>
          </cell>
          <cell r="R173">
            <v>58.360655737704917</v>
          </cell>
          <cell r="S173">
            <v>729.50819672131149</v>
          </cell>
          <cell r="T173">
            <v>5252.4590163934427</v>
          </cell>
          <cell r="U173">
            <v>890</v>
          </cell>
          <cell r="V173">
            <v>6408</v>
          </cell>
        </row>
        <row r="174">
          <cell r="A174" t="str">
            <v>687en20sv11sv12</v>
          </cell>
          <cell r="D174">
            <v>708</v>
          </cell>
          <cell r="E174" t="str">
            <v>Alloy wheels, 16" CRIUS</v>
          </cell>
          <cell r="F174">
            <v>1510</v>
          </cell>
          <cell r="G174">
            <v>0</v>
          </cell>
          <cell r="H174">
            <v>-950</v>
          </cell>
          <cell r="I174">
            <v>0.5873977902132036</v>
          </cell>
          <cell r="J174">
            <v>1223.2375214754099</v>
          </cell>
          <cell r="L174">
            <v>147.37704918032784</v>
          </cell>
          <cell r="M174">
            <v>25.054098360655736</v>
          </cell>
          <cell r="N174">
            <v>172.43114754098357</v>
          </cell>
          <cell r="O174">
            <v>46.257377049180349</v>
          </cell>
          <cell r="P174">
            <v>218.68852459016392</v>
          </cell>
          <cell r="Q174">
            <v>1574.5573770491803</v>
          </cell>
          <cell r="R174">
            <v>19.016393442622952</v>
          </cell>
          <cell r="S174">
            <v>237.70491803278688</v>
          </cell>
          <cell r="T174">
            <v>1711.4754098360656</v>
          </cell>
          <cell r="U174">
            <v>290</v>
          </cell>
          <cell r="V174">
            <v>2088</v>
          </cell>
        </row>
        <row r="175">
          <cell r="A175">
            <v>711</v>
          </cell>
          <cell r="E175" t="str">
            <v>Alloy wheels, 16'' CELEUS</v>
          </cell>
          <cell r="F175">
            <v>1270</v>
          </cell>
          <cell r="G175">
            <v>0</v>
          </cell>
          <cell r="H175">
            <v>0</v>
          </cell>
          <cell r="I175">
            <v>0.54773394683191334</v>
          </cell>
          <cell r="J175">
            <v>2419.4569409836067</v>
          </cell>
          <cell r="L175">
            <v>304.91803278688519</v>
          </cell>
          <cell r="M175">
            <v>51.836065573770483</v>
          </cell>
          <cell r="N175">
            <v>356.75409836065569</v>
          </cell>
          <cell r="O175">
            <v>95.704918032786907</v>
          </cell>
          <cell r="P175">
            <v>452.4590163934426</v>
          </cell>
          <cell r="Q175">
            <v>3257.7049180327867</v>
          </cell>
          <cell r="R175">
            <v>39.344262295081968</v>
          </cell>
          <cell r="S175">
            <v>491.80327868852459</v>
          </cell>
          <cell r="T175">
            <v>3540.9836065573772</v>
          </cell>
          <cell r="U175">
            <v>600</v>
          </cell>
          <cell r="V175">
            <v>4320</v>
          </cell>
        </row>
        <row r="176">
          <cell r="A176" t="str">
            <v>711sv11sv12</v>
          </cell>
          <cell r="D176">
            <v>711</v>
          </cell>
          <cell r="E176" t="str">
            <v>Alloy wheels, 16'' CELEUS</v>
          </cell>
          <cell r="F176">
            <v>1270</v>
          </cell>
          <cell r="G176">
            <v>0</v>
          </cell>
          <cell r="H176">
            <v>-1270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</row>
        <row r="177">
          <cell r="A177" t="str">
            <v>711en20</v>
          </cell>
          <cell r="D177">
            <v>711</v>
          </cell>
          <cell r="E177" t="str">
            <v>Alloy wheels, 16'' CELEUS (STD)</v>
          </cell>
          <cell r="F177">
            <v>1270</v>
          </cell>
          <cell r="G177">
            <v>0</v>
          </cell>
          <cell r="H177">
            <v>-1270</v>
          </cell>
          <cell r="I177">
            <v>1</v>
          </cell>
          <cell r="J177">
            <v>5472.6944624590169</v>
          </cell>
          <cell r="L177">
            <v>452.29508196721315</v>
          </cell>
          <cell r="M177">
            <v>76.890163934426241</v>
          </cell>
          <cell r="N177">
            <v>529.18524590163941</v>
          </cell>
          <cell r="O177">
            <v>141.96229508196723</v>
          </cell>
          <cell r="P177">
            <v>671.14754098360663</v>
          </cell>
          <cell r="Q177">
            <v>4832.2622950819677</v>
          </cell>
          <cell r="R177">
            <v>58.360655737704917</v>
          </cell>
          <cell r="S177">
            <v>729.50819672131149</v>
          </cell>
          <cell r="T177">
            <v>5252.4590163934427</v>
          </cell>
          <cell r="U177">
            <v>890</v>
          </cell>
          <cell r="V177">
            <v>6408</v>
          </cell>
        </row>
        <row r="178">
          <cell r="A178" t="str">
            <v>711en20sv11sv12</v>
          </cell>
          <cell r="D178">
            <v>708</v>
          </cell>
          <cell r="E178" t="str">
            <v>Alloy wheels, 16'' CELEUS</v>
          </cell>
          <cell r="F178">
            <v>1270</v>
          </cell>
          <cell r="G178">
            <v>0</v>
          </cell>
          <cell r="H178">
            <v>-950</v>
          </cell>
          <cell r="I178">
            <v>0.76422730869325917</v>
          </cell>
          <cell r="J178">
            <v>1463.2375214754099</v>
          </cell>
          <cell r="L178">
            <v>147.37704918032784</v>
          </cell>
          <cell r="M178">
            <v>25.054098360655736</v>
          </cell>
          <cell r="N178">
            <v>172.43114754098357</v>
          </cell>
          <cell r="O178">
            <v>46.257377049180349</v>
          </cell>
          <cell r="P178">
            <v>218.68852459016392</v>
          </cell>
          <cell r="Q178">
            <v>1574.5573770491803</v>
          </cell>
          <cell r="R178">
            <v>19.016393442622952</v>
          </cell>
          <cell r="S178">
            <v>237.70491803278688</v>
          </cell>
          <cell r="T178">
            <v>1711.4754098360656</v>
          </cell>
          <cell r="U178">
            <v>290</v>
          </cell>
          <cell r="V178">
            <v>2088</v>
          </cell>
        </row>
        <row r="179">
          <cell r="A179">
            <v>784</v>
          </cell>
          <cell r="E179" t="str">
            <v>Alloy 16" CORDELIA</v>
          </cell>
          <cell r="F179">
            <v>1220</v>
          </cell>
          <cell r="G179">
            <v>0</v>
          </cell>
          <cell r="H179">
            <v>0</v>
          </cell>
          <cell r="I179">
            <v>0.56553969695664108</v>
          </cell>
          <cell r="J179">
            <v>2469.4569409836067</v>
          </cell>
          <cell r="L179">
            <v>304.91803278688519</v>
          </cell>
          <cell r="M179">
            <v>51.836065573770483</v>
          </cell>
          <cell r="N179">
            <v>356.75409836065569</v>
          </cell>
          <cell r="O179">
            <v>95.704918032786907</v>
          </cell>
          <cell r="P179">
            <v>452.4590163934426</v>
          </cell>
          <cell r="Q179">
            <v>3257.7049180327867</v>
          </cell>
          <cell r="R179">
            <v>39.344262295081968</v>
          </cell>
          <cell r="S179">
            <v>491.80327868852459</v>
          </cell>
          <cell r="T179">
            <v>3540.9836065573772</v>
          </cell>
          <cell r="U179">
            <v>600</v>
          </cell>
          <cell r="V179">
            <v>4320</v>
          </cell>
        </row>
        <row r="180">
          <cell r="A180" t="str">
            <v>784sv11sv12</v>
          </cell>
          <cell r="D180">
            <v>711</v>
          </cell>
          <cell r="E180" t="str">
            <v>Alloy 16" CORDELIA</v>
          </cell>
          <cell r="F180">
            <v>1220</v>
          </cell>
          <cell r="G180">
            <v>0</v>
          </cell>
          <cell r="H180">
            <v>-1270</v>
          </cell>
          <cell r="I180">
            <v>0</v>
          </cell>
          <cell r="J180">
            <v>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</row>
        <row r="181">
          <cell r="A181" t="str">
            <v>784en20</v>
          </cell>
          <cell r="D181">
            <v>711</v>
          </cell>
          <cell r="E181" t="str">
            <v>Alloy 16" CORDELIA</v>
          </cell>
          <cell r="F181">
            <v>1220</v>
          </cell>
          <cell r="G181">
            <v>0</v>
          </cell>
          <cell r="H181">
            <v>-1270</v>
          </cell>
          <cell r="I181">
            <v>1.0120038764885806</v>
          </cell>
          <cell r="J181">
            <v>5522.6944624590169</v>
          </cell>
          <cell r="L181">
            <v>452.29508196721315</v>
          </cell>
          <cell r="M181">
            <v>76.890163934426241</v>
          </cell>
          <cell r="N181">
            <v>529.18524590163941</v>
          </cell>
          <cell r="O181">
            <v>141.96229508196723</v>
          </cell>
          <cell r="P181">
            <v>671.14754098360663</v>
          </cell>
          <cell r="Q181">
            <v>4832.2622950819677</v>
          </cell>
          <cell r="R181">
            <v>58.360655737704917</v>
          </cell>
          <cell r="S181">
            <v>729.50819672131149</v>
          </cell>
          <cell r="T181">
            <v>5252.4590163934427</v>
          </cell>
          <cell r="U181">
            <v>890</v>
          </cell>
          <cell r="V181">
            <v>6408</v>
          </cell>
        </row>
        <row r="182">
          <cell r="A182" t="str">
            <v>784en20sv11sv12</v>
          </cell>
          <cell r="D182">
            <v>708</v>
          </cell>
          <cell r="E182" t="str">
            <v>Alloy 16" CORDELIA</v>
          </cell>
          <cell r="F182">
            <v>1220</v>
          </cell>
          <cell r="G182">
            <v>0</v>
          </cell>
          <cell r="H182">
            <v>-950</v>
          </cell>
          <cell r="I182">
            <v>0.80106679170993744</v>
          </cell>
          <cell r="J182">
            <v>1513.2375214754099</v>
          </cell>
          <cell r="L182">
            <v>147.37704918032784</v>
          </cell>
          <cell r="M182">
            <v>25.054098360655736</v>
          </cell>
          <cell r="N182">
            <v>172.43114754098357</v>
          </cell>
          <cell r="O182">
            <v>46.257377049180349</v>
          </cell>
          <cell r="P182">
            <v>218.68852459016392</v>
          </cell>
          <cell r="Q182">
            <v>1574.5573770491803</v>
          </cell>
          <cell r="R182">
            <v>19.016393442622952</v>
          </cell>
          <cell r="S182">
            <v>237.70491803278688</v>
          </cell>
          <cell r="T182">
            <v>1711.4754098360656</v>
          </cell>
          <cell r="U182">
            <v>290</v>
          </cell>
          <cell r="V182">
            <v>2088</v>
          </cell>
        </row>
        <row r="183">
          <cell r="A183">
            <v>785</v>
          </cell>
          <cell r="E183" t="str">
            <v>Alloy 16" CERYX</v>
          </cell>
          <cell r="F183">
            <v>1220</v>
          </cell>
          <cell r="G183">
            <v>0</v>
          </cell>
          <cell r="H183">
            <v>0</v>
          </cell>
          <cell r="I183">
            <v>0.56553969695664108</v>
          </cell>
          <cell r="J183">
            <v>2469.4569409836067</v>
          </cell>
          <cell r="L183">
            <v>304.91803278688519</v>
          </cell>
          <cell r="M183">
            <v>51.836065573770483</v>
          </cell>
          <cell r="N183">
            <v>356.75409836065569</v>
          </cell>
          <cell r="O183">
            <v>95.704918032786907</v>
          </cell>
          <cell r="P183">
            <v>452.4590163934426</v>
          </cell>
          <cell r="Q183">
            <v>3257.7049180327867</v>
          </cell>
          <cell r="R183">
            <v>39.344262295081968</v>
          </cell>
          <cell r="S183">
            <v>491.80327868852459</v>
          </cell>
          <cell r="T183">
            <v>3540.9836065573772</v>
          </cell>
          <cell r="U183">
            <v>600</v>
          </cell>
          <cell r="V183">
            <v>4320</v>
          </cell>
        </row>
        <row r="184">
          <cell r="A184" t="str">
            <v>785sv11sv12</v>
          </cell>
          <cell r="D184">
            <v>711</v>
          </cell>
          <cell r="E184" t="str">
            <v>Alloy 16" CERYX</v>
          </cell>
          <cell r="F184">
            <v>1220</v>
          </cell>
          <cell r="G184">
            <v>0</v>
          </cell>
          <cell r="H184">
            <v>-1270</v>
          </cell>
          <cell r="I184">
            <v>0</v>
          </cell>
          <cell r="J184">
            <v>50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A185" t="str">
            <v>785en20</v>
          </cell>
          <cell r="D185">
            <v>711</v>
          </cell>
          <cell r="E185" t="str">
            <v>Alloy 16" CERYX</v>
          </cell>
          <cell r="F185">
            <v>1220</v>
          </cell>
          <cell r="G185">
            <v>0</v>
          </cell>
          <cell r="H185">
            <v>-1270</v>
          </cell>
          <cell r="I185">
            <v>1.0120038764885806</v>
          </cell>
          <cell r="J185">
            <v>5522.6944624590169</v>
          </cell>
          <cell r="L185">
            <v>452.29508196721315</v>
          </cell>
          <cell r="M185">
            <v>76.890163934426241</v>
          </cell>
          <cell r="N185">
            <v>529.18524590163941</v>
          </cell>
          <cell r="O185">
            <v>141.96229508196723</v>
          </cell>
          <cell r="P185">
            <v>671.14754098360663</v>
          </cell>
          <cell r="Q185">
            <v>4832.2622950819677</v>
          </cell>
          <cell r="R185">
            <v>58.360655737704917</v>
          </cell>
          <cell r="S185">
            <v>729.50819672131149</v>
          </cell>
          <cell r="T185">
            <v>5252.4590163934427</v>
          </cell>
          <cell r="U185">
            <v>890</v>
          </cell>
          <cell r="V185">
            <v>6408</v>
          </cell>
        </row>
        <row r="186">
          <cell r="A186" t="str">
            <v>785en20sv11sv12</v>
          </cell>
          <cell r="D186">
            <v>708</v>
          </cell>
          <cell r="E186" t="str">
            <v>Alloy 16" CERYX</v>
          </cell>
          <cell r="F186">
            <v>1220</v>
          </cell>
          <cell r="G186">
            <v>0</v>
          </cell>
          <cell r="H186">
            <v>-950</v>
          </cell>
          <cell r="I186">
            <v>0.80106679170993744</v>
          </cell>
          <cell r="J186">
            <v>1513.2375214754099</v>
          </cell>
          <cell r="L186">
            <v>147.37704918032784</v>
          </cell>
          <cell r="M186">
            <v>25.054098360655736</v>
          </cell>
          <cell r="N186">
            <v>172.43114754098357</v>
          </cell>
          <cell r="O186">
            <v>46.257377049180349</v>
          </cell>
          <cell r="P186">
            <v>218.68852459016392</v>
          </cell>
          <cell r="Q186">
            <v>1574.5573770491803</v>
          </cell>
          <cell r="R186">
            <v>19.016393442622952</v>
          </cell>
          <cell r="S186">
            <v>237.70491803278688</v>
          </cell>
          <cell r="T186">
            <v>1711.4754098360656</v>
          </cell>
          <cell r="U186">
            <v>290</v>
          </cell>
          <cell r="V186">
            <v>2088</v>
          </cell>
        </row>
        <row r="187">
          <cell r="A187">
            <v>709</v>
          </cell>
          <cell r="E187" t="str">
            <v>Alloy wheels, 17" ZAURAK</v>
          </cell>
          <cell r="F187">
            <v>2000</v>
          </cell>
          <cell r="G187">
            <v>0</v>
          </cell>
          <cell r="H187">
            <v>0</v>
          </cell>
          <cell r="I187">
            <v>0.64388499750544359</v>
          </cell>
          <cell r="J187">
            <v>5378.9138819672135</v>
          </cell>
          <cell r="L187">
            <v>609.83606557377038</v>
          </cell>
          <cell r="M187">
            <v>103.67213114754097</v>
          </cell>
          <cell r="N187">
            <v>713.50819672131138</v>
          </cell>
          <cell r="O187">
            <v>191.40983606557381</v>
          </cell>
          <cell r="P187">
            <v>904.91803278688519</v>
          </cell>
          <cell r="Q187">
            <v>6515.4098360655735</v>
          </cell>
          <cell r="R187">
            <v>78.688524590163937</v>
          </cell>
          <cell r="S187">
            <v>983.60655737704917</v>
          </cell>
          <cell r="T187">
            <v>7081.9672131147545</v>
          </cell>
          <cell r="U187">
            <v>1200</v>
          </cell>
          <cell r="V187">
            <v>8640</v>
          </cell>
        </row>
        <row r="188">
          <cell r="A188" t="str">
            <v>709sv11sv12</v>
          </cell>
          <cell r="D188">
            <v>711</v>
          </cell>
          <cell r="E188" t="str">
            <v>Alloy wheels, 17" ZAURAK</v>
          </cell>
          <cell r="F188">
            <v>2000</v>
          </cell>
          <cell r="G188">
            <v>0</v>
          </cell>
          <cell r="H188">
            <v>-1270</v>
          </cell>
          <cell r="I188">
            <v>0.74003604817897384</v>
          </cell>
          <cell r="J188">
            <v>2959.4569409836067</v>
          </cell>
          <cell r="L188">
            <v>304.91803278688519</v>
          </cell>
          <cell r="M188">
            <v>51.836065573770483</v>
          </cell>
          <cell r="N188">
            <v>356.75409836065569</v>
          </cell>
          <cell r="O188">
            <v>95.704918032786907</v>
          </cell>
          <cell r="P188">
            <v>452.4590163934426</v>
          </cell>
          <cell r="Q188">
            <v>3257.7049180327867</v>
          </cell>
          <cell r="R188">
            <v>39.344262295081968</v>
          </cell>
          <cell r="S188">
            <v>491.80327868852459</v>
          </cell>
          <cell r="T188">
            <v>3540.9836065573772</v>
          </cell>
          <cell r="U188">
            <v>600</v>
          </cell>
          <cell r="V188">
            <v>4320</v>
          </cell>
        </row>
        <row r="189">
          <cell r="A189" t="str">
            <v>709en20</v>
          </cell>
          <cell r="D189">
            <v>711</v>
          </cell>
          <cell r="E189" t="str">
            <v>Alloy wheels, 17" ZAURAK</v>
          </cell>
          <cell r="F189">
            <v>2000</v>
          </cell>
          <cell r="G189">
            <v>0</v>
          </cell>
          <cell r="H189">
            <v>-1270</v>
          </cell>
          <cell r="I189">
            <v>0.89531652946804319</v>
          </cell>
          <cell r="J189">
            <v>8432.1514034426218</v>
          </cell>
          <cell r="L189">
            <v>757.21311475409834</v>
          </cell>
          <cell r="M189">
            <v>128.72622950819672</v>
          </cell>
          <cell r="N189">
            <v>885.93934426229509</v>
          </cell>
          <cell r="O189">
            <v>237.66721311475396</v>
          </cell>
          <cell r="P189">
            <v>1123.6065573770491</v>
          </cell>
          <cell r="Q189">
            <v>8089.9672131147536</v>
          </cell>
          <cell r="R189">
            <v>97.704918032786878</v>
          </cell>
          <cell r="S189">
            <v>1221.311475409836</v>
          </cell>
          <cell r="T189">
            <v>8793.442622950819</v>
          </cell>
          <cell r="U189">
            <v>1490</v>
          </cell>
          <cell r="V189">
            <v>10728</v>
          </cell>
        </row>
        <row r="190">
          <cell r="A190" t="str">
            <v>709en20sv11sv12</v>
          </cell>
          <cell r="D190">
            <v>708</v>
          </cell>
          <cell r="E190" t="str">
            <v>Alloy wheels, 17" ZAURAK</v>
          </cell>
          <cell r="F190">
            <v>2000</v>
          </cell>
          <cell r="G190">
            <v>0</v>
          </cell>
          <cell r="H190">
            <v>-950</v>
          </cell>
          <cell r="I190">
            <v>0.7479185937398084</v>
          </cell>
          <cell r="J190">
            <v>4422.6944624590169</v>
          </cell>
          <cell r="L190">
            <v>452.29508196721315</v>
          </cell>
          <cell r="M190">
            <v>76.890163934426241</v>
          </cell>
          <cell r="N190">
            <v>529.18524590163941</v>
          </cell>
          <cell r="O190">
            <v>141.96229508196723</v>
          </cell>
          <cell r="P190">
            <v>671.14754098360663</v>
          </cell>
          <cell r="Q190">
            <v>4832.2622950819677</v>
          </cell>
          <cell r="R190">
            <v>58.360655737704917</v>
          </cell>
          <cell r="S190">
            <v>729.50819672131149</v>
          </cell>
          <cell r="T190">
            <v>5252.4590163934427</v>
          </cell>
          <cell r="U190">
            <v>890</v>
          </cell>
          <cell r="V190">
            <v>6408</v>
          </cell>
        </row>
        <row r="191">
          <cell r="A191" t="str">
            <v>709sv13</v>
          </cell>
          <cell r="D191">
            <v>709</v>
          </cell>
          <cell r="E191" t="str">
            <v>Alloy wheels, 17" ZAURAK</v>
          </cell>
          <cell r="F191">
            <v>2000</v>
          </cell>
          <cell r="G191">
            <v>0</v>
          </cell>
          <cell r="H191">
            <v>-2120</v>
          </cell>
          <cell r="I191">
            <v>0</v>
          </cell>
          <cell r="J191">
            <v>120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</row>
        <row r="192">
          <cell r="A192">
            <v>713</v>
          </cell>
          <cell r="E192" t="str">
            <v>Alloy wheels, 17'' MESTRA</v>
          </cell>
          <cell r="F192">
            <v>2000</v>
          </cell>
          <cell r="G192">
            <v>0</v>
          </cell>
          <cell r="H192">
            <v>0</v>
          </cell>
          <cell r="I192">
            <v>0.64388499750544359</v>
          </cell>
          <cell r="J192">
            <v>5378.9138819672135</v>
          </cell>
          <cell r="L192">
            <v>609.83606557377038</v>
          </cell>
          <cell r="M192">
            <v>103.67213114754097</v>
          </cell>
          <cell r="N192">
            <v>713.50819672131138</v>
          </cell>
          <cell r="O192">
            <v>191.40983606557381</v>
          </cell>
          <cell r="P192">
            <v>904.91803278688519</v>
          </cell>
          <cell r="Q192">
            <v>6515.4098360655735</v>
          </cell>
          <cell r="R192">
            <v>78.688524590163937</v>
          </cell>
          <cell r="S192">
            <v>983.60655737704917</v>
          </cell>
          <cell r="T192">
            <v>7081.9672131147545</v>
          </cell>
          <cell r="U192">
            <v>1200</v>
          </cell>
          <cell r="V192">
            <v>8640</v>
          </cell>
        </row>
        <row r="193">
          <cell r="A193" t="str">
            <v>713sv11sv12</v>
          </cell>
          <cell r="D193">
            <v>711</v>
          </cell>
          <cell r="E193" t="str">
            <v>Alloy wheels, 17'' MESTRA</v>
          </cell>
          <cell r="F193">
            <v>2000</v>
          </cell>
          <cell r="G193">
            <v>0</v>
          </cell>
          <cell r="H193">
            <v>-1270</v>
          </cell>
          <cell r="I193">
            <v>0.74003604817897384</v>
          </cell>
          <cell r="J193">
            <v>2959.4569409836067</v>
          </cell>
          <cell r="L193">
            <v>304.91803278688519</v>
          </cell>
          <cell r="M193">
            <v>51.836065573770483</v>
          </cell>
          <cell r="N193">
            <v>356.75409836065569</v>
          </cell>
          <cell r="O193">
            <v>95.704918032786907</v>
          </cell>
          <cell r="P193">
            <v>452.4590163934426</v>
          </cell>
          <cell r="Q193">
            <v>3257.7049180327867</v>
          </cell>
          <cell r="R193">
            <v>39.344262295081968</v>
          </cell>
          <cell r="S193">
            <v>491.80327868852459</v>
          </cell>
          <cell r="T193">
            <v>3540.9836065573772</v>
          </cell>
          <cell r="U193">
            <v>600</v>
          </cell>
          <cell r="V193">
            <v>4320</v>
          </cell>
        </row>
        <row r="194">
          <cell r="A194" t="str">
            <v>713en20</v>
          </cell>
          <cell r="D194">
            <v>711</v>
          </cell>
          <cell r="E194" t="str">
            <v>Alloy wheels, 17'' MESTRA</v>
          </cell>
          <cell r="F194">
            <v>2000</v>
          </cell>
          <cell r="G194">
            <v>0</v>
          </cell>
          <cell r="H194">
            <v>-1270</v>
          </cell>
          <cell r="I194">
            <v>0.89531652946804319</v>
          </cell>
          <cell r="J194">
            <v>8432.1514034426218</v>
          </cell>
          <cell r="L194">
            <v>757.21311475409834</v>
          </cell>
          <cell r="M194">
            <v>128.72622950819672</v>
          </cell>
          <cell r="N194">
            <v>885.93934426229509</v>
          </cell>
          <cell r="O194">
            <v>237.66721311475396</v>
          </cell>
          <cell r="P194">
            <v>1123.6065573770491</v>
          </cell>
          <cell r="Q194">
            <v>8089.9672131147536</v>
          </cell>
          <cell r="R194">
            <v>97.704918032786878</v>
          </cell>
          <cell r="S194">
            <v>1221.311475409836</v>
          </cell>
          <cell r="T194">
            <v>8793.442622950819</v>
          </cell>
          <cell r="U194">
            <v>1490</v>
          </cell>
          <cell r="V194">
            <v>10728</v>
          </cell>
        </row>
        <row r="195">
          <cell r="A195" t="str">
            <v>713en20sv11sv12</v>
          </cell>
          <cell r="D195">
            <v>708</v>
          </cell>
          <cell r="E195" t="str">
            <v>Alloy wheels, 17'' MESTRA</v>
          </cell>
          <cell r="F195">
            <v>2000</v>
          </cell>
          <cell r="G195">
            <v>0</v>
          </cell>
          <cell r="H195">
            <v>-950</v>
          </cell>
          <cell r="I195">
            <v>0.7479185937398084</v>
          </cell>
          <cell r="J195">
            <v>4422.6944624590169</v>
          </cell>
          <cell r="L195">
            <v>452.29508196721315</v>
          </cell>
          <cell r="M195">
            <v>76.890163934426241</v>
          </cell>
          <cell r="N195">
            <v>529.18524590163941</v>
          </cell>
          <cell r="O195">
            <v>141.96229508196723</v>
          </cell>
          <cell r="P195">
            <v>671.14754098360663</v>
          </cell>
          <cell r="Q195">
            <v>4832.2622950819677</v>
          </cell>
          <cell r="R195">
            <v>58.360655737704917</v>
          </cell>
          <cell r="S195">
            <v>729.50819672131149</v>
          </cell>
          <cell r="T195">
            <v>5252.4590163934427</v>
          </cell>
          <cell r="U195">
            <v>890</v>
          </cell>
          <cell r="V195">
            <v>6408</v>
          </cell>
        </row>
        <row r="196">
          <cell r="A196" t="str">
            <v>713sv13</v>
          </cell>
          <cell r="D196">
            <v>709</v>
          </cell>
          <cell r="E196" t="str">
            <v>Alloy wheels, 17'' MESTRA</v>
          </cell>
          <cell r="F196">
            <v>2000</v>
          </cell>
          <cell r="G196">
            <v>0</v>
          </cell>
          <cell r="H196">
            <v>-2120</v>
          </cell>
          <cell r="I196">
            <v>0</v>
          </cell>
          <cell r="J196">
            <v>120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</row>
        <row r="197">
          <cell r="A197" t="str">
            <v>713en20sv13</v>
          </cell>
          <cell r="D197">
            <v>709</v>
          </cell>
          <cell r="E197" t="str">
            <v>Alloy wheels, 17'' MESTRA</v>
          </cell>
          <cell r="F197">
            <v>2000</v>
          </cell>
          <cell r="G197">
            <v>0</v>
          </cell>
          <cell r="H197">
            <v>-2120</v>
          </cell>
          <cell r="I197">
            <v>0</v>
          </cell>
          <cell r="J197">
            <v>120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</row>
        <row r="198">
          <cell r="A198">
            <v>786</v>
          </cell>
          <cell r="E198" t="str">
            <v>Alloy 17" SPARTACUS</v>
          </cell>
          <cell r="F198">
            <v>2000</v>
          </cell>
          <cell r="G198">
            <v>0</v>
          </cell>
          <cell r="H198">
            <v>0</v>
          </cell>
          <cell r="I198">
            <v>0.64388499750544359</v>
          </cell>
          <cell r="J198">
            <v>5378.9138819672135</v>
          </cell>
          <cell r="L198">
            <v>609.83606557377038</v>
          </cell>
          <cell r="M198">
            <v>103.67213114754097</v>
          </cell>
          <cell r="N198">
            <v>713.50819672131138</v>
          </cell>
          <cell r="O198">
            <v>191.40983606557381</v>
          </cell>
          <cell r="P198">
            <v>904.91803278688519</v>
          </cell>
          <cell r="Q198">
            <v>6515.4098360655735</v>
          </cell>
          <cell r="R198">
            <v>78.688524590163937</v>
          </cell>
          <cell r="S198">
            <v>983.60655737704917</v>
          </cell>
          <cell r="T198">
            <v>7081.9672131147545</v>
          </cell>
          <cell r="U198">
            <v>1200</v>
          </cell>
          <cell r="V198">
            <v>8640</v>
          </cell>
        </row>
        <row r="199">
          <cell r="A199" t="str">
            <v>786sv11sv12</v>
          </cell>
          <cell r="D199">
            <v>711</v>
          </cell>
          <cell r="E199" t="str">
            <v>Alloy 17" SPARTACUS</v>
          </cell>
          <cell r="F199">
            <v>2000</v>
          </cell>
          <cell r="G199">
            <v>0</v>
          </cell>
          <cell r="H199">
            <v>-1270</v>
          </cell>
          <cell r="I199">
            <v>0.74003604817897384</v>
          </cell>
          <cell r="J199">
            <v>2959.4569409836067</v>
          </cell>
          <cell r="L199">
            <v>304.91803278688519</v>
          </cell>
          <cell r="M199">
            <v>51.836065573770483</v>
          </cell>
          <cell r="N199">
            <v>356.75409836065569</v>
          </cell>
          <cell r="O199">
            <v>95.704918032786907</v>
          </cell>
          <cell r="P199">
            <v>452.4590163934426</v>
          </cell>
          <cell r="Q199">
            <v>3257.7049180327867</v>
          </cell>
          <cell r="R199">
            <v>39.344262295081968</v>
          </cell>
          <cell r="S199">
            <v>491.80327868852459</v>
          </cell>
          <cell r="T199">
            <v>3540.9836065573772</v>
          </cell>
          <cell r="U199">
            <v>600</v>
          </cell>
          <cell r="V199">
            <v>4320</v>
          </cell>
        </row>
        <row r="200">
          <cell r="A200" t="str">
            <v>786en20</v>
          </cell>
          <cell r="D200">
            <v>711</v>
          </cell>
          <cell r="E200" t="str">
            <v>Alloy 17" SPARTACUS</v>
          </cell>
          <cell r="F200">
            <v>2000</v>
          </cell>
          <cell r="G200">
            <v>0</v>
          </cell>
          <cell r="H200">
            <v>-1270</v>
          </cell>
          <cell r="I200">
            <v>0.89531652946804319</v>
          </cell>
          <cell r="J200">
            <v>8432.1514034426218</v>
          </cell>
          <cell r="L200">
            <v>757.21311475409834</v>
          </cell>
          <cell r="M200">
            <v>128.72622950819672</v>
          </cell>
          <cell r="N200">
            <v>885.93934426229509</v>
          </cell>
          <cell r="O200">
            <v>237.66721311475396</v>
          </cell>
          <cell r="P200">
            <v>1123.6065573770491</v>
          </cell>
          <cell r="Q200">
            <v>8089.9672131147536</v>
          </cell>
          <cell r="R200">
            <v>97.704918032786878</v>
          </cell>
          <cell r="S200">
            <v>1221.311475409836</v>
          </cell>
          <cell r="T200">
            <v>8793.442622950819</v>
          </cell>
          <cell r="U200">
            <v>1490</v>
          </cell>
          <cell r="V200">
            <v>10728</v>
          </cell>
        </row>
        <row r="201">
          <cell r="A201" t="str">
            <v>786en20sv11sv12</v>
          </cell>
          <cell r="D201">
            <v>708</v>
          </cell>
          <cell r="E201" t="str">
            <v>Alloy 17" SPARTACUS</v>
          </cell>
          <cell r="F201">
            <v>2000</v>
          </cell>
          <cell r="G201">
            <v>0</v>
          </cell>
          <cell r="H201">
            <v>-950</v>
          </cell>
          <cell r="I201">
            <v>0.7479185937398084</v>
          </cell>
          <cell r="J201">
            <v>4422.6944624590169</v>
          </cell>
          <cell r="L201">
            <v>452.29508196721315</v>
          </cell>
          <cell r="M201">
            <v>76.890163934426241</v>
          </cell>
          <cell r="N201">
            <v>529.18524590163941</v>
          </cell>
          <cell r="O201">
            <v>141.96229508196723</v>
          </cell>
          <cell r="P201">
            <v>671.14754098360663</v>
          </cell>
          <cell r="Q201">
            <v>4832.2622950819677</v>
          </cell>
          <cell r="R201">
            <v>58.360655737704917</v>
          </cell>
          <cell r="S201">
            <v>729.50819672131149</v>
          </cell>
          <cell r="T201">
            <v>5252.4590163934427</v>
          </cell>
          <cell r="U201">
            <v>890</v>
          </cell>
          <cell r="V201">
            <v>6408</v>
          </cell>
        </row>
        <row r="202">
          <cell r="A202" t="str">
            <v>786sv13</v>
          </cell>
          <cell r="D202">
            <v>709</v>
          </cell>
          <cell r="E202" t="str">
            <v>Alloy 17" SPARTACUS</v>
          </cell>
          <cell r="F202">
            <v>2000</v>
          </cell>
          <cell r="G202">
            <v>0</v>
          </cell>
          <cell r="H202">
            <v>-2120</v>
          </cell>
          <cell r="I202">
            <v>0</v>
          </cell>
          <cell r="J202">
            <v>120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</row>
        <row r="203">
          <cell r="A203" t="str">
            <v>786en20sv13</v>
          </cell>
          <cell r="D203">
            <v>709</v>
          </cell>
          <cell r="E203" t="str">
            <v>Alloy 17" SPARTACUS</v>
          </cell>
          <cell r="F203">
            <v>2000</v>
          </cell>
          <cell r="G203">
            <v>0</v>
          </cell>
          <cell r="H203">
            <v>-2120</v>
          </cell>
          <cell r="I203">
            <v>0</v>
          </cell>
          <cell r="J203">
            <v>120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</row>
        <row r="204">
          <cell r="A204">
            <v>800016</v>
          </cell>
          <cell r="E204" t="str">
            <v>Alloy 17'' ZAURAK Diamond Cut</v>
          </cell>
          <cell r="F204">
            <v>2100</v>
          </cell>
          <cell r="G204">
            <v>0</v>
          </cell>
          <cell r="H204">
            <v>0</v>
          </cell>
          <cell r="I204">
            <v>0.7479185937398084</v>
          </cell>
          <cell r="J204">
            <v>8845.3889249180338</v>
          </cell>
          <cell r="L204">
            <v>904.5901639344263</v>
          </cell>
          <cell r="M204">
            <v>153.78032786885248</v>
          </cell>
          <cell r="N204">
            <v>1058.3704918032788</v>
          </cell>
          <cell r="O204">
            <v>283.92459016393445</v>
          </cell>
          <cell r="P204">
            <v>1342.2950819672133</v>
          </cell>
          <cell r="Q204">
            <v>9664.5245901639355</v>
          </cell>
          <cell r="R204">
            <v>116.72131147540983</v>
          </cell>
          <cell r="S204">
            <v>1459.016393442623</v>
          </cell>
          <cell r="T204">
            <v>10504.918032786885</v>
          </cell>
          <cell r="U204">
            <v>1780</v>
          </cell>
          <cell r="V204">
            <v>12816</v>
          </cell>
        </row>
        <row r="205">
          <cell r="A205" t="str">
            <v>800016sv11sv12</v>
          </cell>
          <cell r="D205">
            <v>711</v>
          </cell>
          <cell r="E205" t="str">
            <v>Alloy 17'' ZAURAK Diamond Cut</v>
          </cell>
          <cell r="F205">
            <v>2100</v>
          </cell>
          <cell r="G205">
            <v>0</v>
          </cell>
          <cell r="H205">
            <v>-1270</v>
          </cell>
          <cell r="I205">
            <v>0.84970739725229738</v>
          </cell>
          <cell r="J205">
            <v>6425.9319839344262</v>
          </cell>
          <cell r="L205">
            <v>599.67213114754099</v>
          </cell>
          <cell r="M205">
            <v>101.94426229508197</v>
          </cell>
          <cell r="N205">
            <v>701.61639344262301</v>
          </cell>
          <cell r="O205">
            <v>188.21967213114749</v>
          </cell>
          <cell r="P205">
            <v>889.8360655737705</v>
          </cell>
          <cell r="Q205">
            <v>6406.8196721311479</v>
          </cell>
          <cell r="R205">
            <v>77.377049180327873</v>
          </cell>
          <cell r="S205">
            <v>967.21311475409834</v>
          </cell>
          <cell r="T205">
            <v>6963.9344262295081</v>
          </cell>
          <cell r="U205">
            <v>1180</v>
          </cell>
          <cell r="V205">
            <v>8496</v>
          </cell>
        </row>
        <row r="206">
          <cell r="A206" t="str">
            <v>800016en20</v>
          </cell>
          <cell r="D206">
            <v>711</v>
          </cell>
          <cell r="E206" t="str">
            <v>Alloy 17'' ZAURAK Diamond Cut</v>
          </cell>
          <cell r="F206">
            <v>2100</v>
          </cell>
          <cell r="G206">
            <v>0</v>
          </cell>
          <cell r="H206">
            <v>-1270</v>
          </cell>
          <cell r="I206">
            <v>0.91432595592159949</v>
          </cell>
          <cell r="J206">
            <v>11898.626446393446</v>
          </cell>
          <cell r="L206">
            <v>1051.9672131147543</v>
          </cell>
          <cell r="M206">
            <v>178.83442622950824</v>
          </cell>
          <cell r="N206">
            <v>1230.8016393442624</v>
          </cell>
          <cell r="O206">
            <v>330.18196721311483</v>
          </cell>
          <cell r="P206">
            <v>1560.9836065573772</v>
          </cell>
          <cell r="Q206">
            <v>11239.081967213117</v>
          </cell>
          <cell r="R206">
            <v>135.73770491803279</v>
          </cell>
          <cell r="S206">
            <v>1696.7213114754099</v>
          </cell>
          <cell r="T206">
            <v>12216.393442622952</v>
          </cell>
          <cell r="U206">
            <v>2070</v>
          </cell>
          <cell r="V206">
            <v>14904</v>
          </cell>
        </row>
        <row r="207">
          <cell r="A207" t="str">
            <v>800016en20sv11sv12</v>
          </cell>
          <cell r="D207">
            <v>708</v>
          </cell>
          <cell r="E207" t="str">
            <v>Alloy 17'' ZAURAK Diamond Cut</v>
          </cell>
          <cell r="F207">
            <v>2100</v>
          </cell>
          <cell r="G207">
            <v>0</v>
          </cell>
          <cell r="H207">
            <v>-950</v>
          </cell>
          <cell r="I207">
            <v>0.8328439784209225</v>
          </cell>
          <cell r="J207">
            <v>7889.1695054098382</v>
          </cell>
          <cell r="L207">
            <v>747.04918032786895</v>
          </cell>
          <cell r="M207">
            <v>126.99836065573773</v>
          </cell>
          <cell r="N207">
            <v>874.04754098360672</v>
          </cell>
          <cell r="O207">
            <v>234.47704918032787</v>
          </cell>
          <cell r="P207">
            <v>1108.5245901639346</v>
          </cell>
          <cell r="Q207">
            <v>7981.3770491803289</v>
          </cell>
          <cell r="R207">
            <v>96.393442622950829</v>
          </cell>
          <cell r="S207">
            <v>1204.9180327868853</v>
          </cell>
          <cell r="T207">
            <v>8675.4098360655753</v>
          </cell>
          <cell r="U207">
            <v>1470</v>
          </cell>
          <cell r="V207">
            <v>10584</v>
          </cell>
        </row>
        <row r="208">
          <cell r="A208" t="str">
            <v>800016sv13</v>
          </cell>
          <cell r="D208">
            <v>709</v>
          </cell>
          <cell r="E208" t="str">
            <v>Alloy 17'' ZAURAK Diamond Cut</v>
          </cell>
          <cell r="F208">
            <v>2100</v>
          </cell>
          <cell r="G208">
            <v>0</v>
          </cell>
          <cell r="H208">
            <v>-2120</v>
          </cell>
          <cell r="I208">
            <v>1.0073678966033357</v>
          </cell>
          <cell r="J208">
            <v>3586.4750429508199</v>
          </cell>
          <cell r="L208">
            <v>294.75409836065569</v>
          </cell>
          <cell r="M208">
            <v>50.108196721311472</v>
          </cell>
          <cell r="N208">
            <v>344.86229508196715</v>
          </cell>
          <cell r="O208">
            <v>92.514754098360697</v>
          </cell>
          <cell r="P208">
            <v>437.37704918032784</v>
          </cell>
          <cell r="Q208">
            <v>3149.1147540983607</v>
          </cell>
          <cell r="R208">
            <v>38.032786885245905</v>
          </cell>
          <cell r="S208">
            <v>475.40983606557376</v>
          </cell>
          <cell r="T208">
            <v>3422.9508196721313</v>
          </cell>
          <cell r="U208">
            <v>580</v>
          </cell>
          <cell r="V208">
            <v>4176</v>
          </cell>
        </row>
        <row r="209">
          <cell r="A209" t="str">
            <v>800016en20sv13</v>
          </cell>
          <cell r="D209">
            <v>709</v>
          </cell>
          <cell r="E209" t="str">
            <v>Alloy 17'' ZAURAK Diamond Cut</v>
          </cell>
          <cell r="F209">
            <v>2100</v>
          </cell>
          <cell r="G209">
            <v>0</v>
          </cell>
          <cell r="H209">
            <v>-2120</v>
          </cell>
          <cell r="I209">
            <v>1.0073678966033357</v>
          </cell>
          <cell r="J209">
            <v>3586.4750429508199</v>
          </cell>
          <cell r="L209">
            <v>294.75409836065569</v>
          </cell>
          <cell r="M209">
            <v>50.108196721311472</v>
          </cell>
          <cell r="N209">
            <v>344.86229508196715</v>
          </cell>
          <cell r="O209">
            <v>92.514754098360697</v>
          </cell>
          <cell r="P209">
            <v>437.37704918032784</v>
          </cell>
          <cell r="Q209">
            <v>3149.1147540983607</v>
          </cell>
          <cell r="R209">
            <v>38.032786885245905</v>
          </cell>
          <cell r="S209">
            <v>475.40983606557376</v>
          </cell>
          <cell r="T209">
            <v>3422.9508196721313</v>
          </cell>
          <cell r="U209">
            <v>580</v>
          </cell>
          <cell r="V209">
            <v>4176</v>
          </cell>
        </row>
        <row r="210">
          <cell r="A210">
            <v>688</v>
          </cell>
          <cell r="E210" t="str">
            <v>Alloy wheels, 17" SCOTIA (polished)</v>
          </cell>
          <cell r="F210">
            <v>3480</v>
          </cell>
          <cell r="G210">
            <v>0</v>
          </cell>
          <cell r="H210">
            <v>0</v>
          </cell>
          <cell r="I210">
            <v>0.60448503978264168</v>
          </cell>
          <cell r="J210">
            <v>8080.2984150819666</v>
          </cell>
          <cell r="L210">
            <v>955.4098360655737</v>
          </cell>
          <cell r="M210">
            <v>162.41967213114754</v>
          </cell>
          <cell r="N210">
            <v>1117.8295081967212</v>
          </cell>
          <cell r="O210">
            <v>299.8754098360655</v>
          </cell>
          <cell r="P210">
            <v>1417.7049180327867</v>
          </cell>
          <cell r="Q210">
            <v>10207.475409836065</v>
          </cell>
          <cell r="R210">
            <v>123.27868852459017</v>
          </cell>
          <cell r="S210">
            <v>1540.983606557377</v>
          </cell>
          <cell r="T210">
            <v>11095.081967213115</v>
          </cell>
          <cell r="U210">
            <v>1880</v>
          </cell>
          <cell r="V210">
            <v>13536</v>
          </cell>
        </row>
        <row r="211">
          <cell r="A211" t="str">
            <v>688sv11sv12</v>
          </cell>
          <cell r="E211" t="str">
            <v>Alloy wheels, 17" SCOTIA (polished)</v>
          </cell>
          <cell r="F211">
            <v>3480</v>
          </cell>
          <cell r="G211">
            <v>0</v>
          </cell>
          <cell r="H211">
            <v>0</v>
          </cell>
          <cell r="I211">
            <v>0.41908740218075491</v>
          </cell>
          <cell r="J211">
            <v>4390.8414740983608</v>
          </cell>
          <cell r="L211">
            <v>650.49180327868851</v>
          </cell>
          <cell r="M211">
            <v>110.58360655737705</v>
          </cell>
          <cell r="N211">
            <v>761.07540983606555</v>
          </cell>
          <cell r="O211">
            <v>204.17049180327865</v>
          </cell>
          <cell r="P211">
            <v>965.2459016393442</v>
          </cell>
          <cell r="Q211">
            <v>6949.7704918032787</v>
          </cell>
          <cell r="R211">
            <v>83.93442622950819</v>
          </cell>
          <cell r="S211">
            <v>1049.1803278688524</v>
          </cell>
          <cell r="T211">
            <v>7554.0983606557375</v>
          </cell>
          <cell r="U211">
            <v>1280</v>
          </cell>
          <cell r="V211">
            <v>9216</v>
          </cell>
        </row>
        <row r="212">
          <cell r="A212" t="str">
            <v>688en20</v>
          </cell>
          <cell r="E212" t="str">
            <v>Alloy wheels, 17" SCOTIA (polished)</v>
          </cell>
          <cell r="F212">
            <v>3480</v>
          </cell>
          <cell r="G212">
            <v>0</v>
          </cell>
          <cell r="H212">
            <v>0</v>
          </cell>
          <cell r="I212">
            <v>0.65734187778403985</v>
          </cell>
          <cell r="J212">
            <v>9863.5359365573786</v>
          </cell>
          <cell r="L212">
            <v>1102.7868852459019</v>
          </cell>
          <cell r="M212">
            <v>187.47377049180332</v>
          </cell>
          <cell r="N212">
            <v>1290.2606557377053</v>
          </cell>
          <cell r="O212">
            <v>346.13278688524565</v>
          </cell>
          <cell r="P212">
            <v>1636.3934426229509</v>
          </cell>
          <cell r="Q212">
            <v>11782.032786885247</v>
          </cell>
          <cell r="R212">
            <v>142.29508196721312</v>
          </cell>
          <cell r="S212">
            <v>1778.688524590164</v>
          </cell>
          <cell r="T212">
            <v>12806.557377049181</v>
          </cell>
          <cell r="U212">
            <v>2170</v>
          </cell>
          <cell r="V212">
            <v>15624</v>
          </cell>
        </row>
        <row r="213">
          <cell r="A213" t="str">
            <v>688en20sv11sv12</v>
          </cell>
          <cell r="D213">
            <v>708</v>
          </cell>
          <cell r="E213" t="str">
            <v>Alloy wheels, 17" SCOTIA (polished)</v>
          </cell>
          <cell r="F213">
            <v>3480</v>
          </cell>
          <cell r="G213">
            <v>0</v>
          </cell>
          <cell r="H213">
            <v>-950</v>
          </cell>
          <cell r="I213">
            <v>0.65567988930781118</v>
          </cell>
          <cell r="J213">
            <v>7124.0789955737728</v>
          </cell>
          <cell r="L213">
            <v>797.86885245901658</v>
          </cell>
          <cell r="M213">
            <v>135.63770491803282</v>
          </cell>
          <cell r="N213">
            <v>933.50655737704938</v>
          </cell>
          <cell r="O213">
            <v>250.42786885245891</v>
          </cell>
          <cell r="P213">
            <v>1183.9344262295083</v>
          </cell>
          <cell r="Q213">
            <v>8524.3278688524606</v>
          </cell>
          <cell r="R213">
            <v>102.95081967213115</v>
          </cell>
          <cell r="S213">
            <v>1286.8852459016393</v>
          </cell>
          <cell r="T213">
            <v>9265.5737704918029</v>
          </cell>
          <cell r="U213">
            <v>1570</v>
          </cell>
          <cell r="V213">
            <v>11304</v>
          </cell>
        </row>
        <row r="214">
          <cell r="A214" t="str">
            <v>688sv13</v>
          </cell>
          <cell r="D214">
            <v>709</v>
          </cell>
          <cell r="E214" t="str">
            <v>Alloy wheels, 17" SCOTIA (polished)</v>
          </cell>
          <cell r="F214">
            <v>3480</v>
          </cell>
          <cell r="G214">
            <v>0</v>
          </cell>
          <cell r="H214">
            <v>-2120</v>
          </cell>
          <cell r="I214">
            <v>0.57266199700653242</v>
          </cell>
          <cell r="J214">
            <v>2821.384533114755</v>
          </cell>
          <cell r="L214">
            <v>345.57377049180332</v>
          </cell>
          <cell r="M214">
            <v>58.747540983606569</v>
          </cell>
          <cell r="N214">
            <v>404.32131147540986</v>
          </cell>
          <cell r="O214">
            <v>108.4655737704918</v>
          </cell>
          <cell r="P214">
            <v>512.78688524590166</v>
          </cell>
          <cell r="Q214">
            <v>3692.0655737704919</v>
          </cell>
          <cell r="R214">
            <v>44.590163934426229</v>
          </cell>
          <cell r="S214">
            <v>557.37704918032784</v>
          </cell>
          <cell r="T214">
            <v>4013.1147540983607</v>
          </cell>
          <cell r="U214">
            <v>680</v>
          </cell>
          <cell r="V214">
            <v>4896</v>
          </cell>
        </row>
        <row r="215">
          <cell r="A215" t="str">
            <v>688en20sv13</v>
          </cell>
          <cell r="D215">
            <v>709</v>
          </cell>
          <cell r="E215" t="str">
            <v>Alloy wheels, 17" SCOTIA (polished)</v>
          </cell>
          <cell r="F215">
            <v>3480</v>
          </cell>
          <cell r="G215">
            <v>0</v>
          </cell>
          <cell r="H215">
            <v>-2120</v>
          </cell>
          <cell r="I215">
            <v>0.57266199700653242</v>
          </cell>
          <cell r="J215">
            <v>2821.384533114755</v>
          </cell>
          <cell r="L215">
            <v>345.57377049180332</v>
          </cell>
          <cell r="M215">
            <v>58.747540983606569</v>
          </cell>
          <cell r="N215">
            <v>404.32131147540986</v>
          </cell>
          <cell r="O215">
            <v>108.4655737704918</v>
          </cell>
          <cell r="P215">
            <v>512.78688524590166</v>
          </cell>
          <cell r="Q215">
            <v>3692.0655737704919</v>
          </cell>
          <cell r="R215">
            <v>44.590163934426229</v>
          </cell>
          <cell r="S215">
            <v>557.37704918032784</v>
          </cell>
          <cell r="T215">
            <v>4013.1147540983607</v>
          </cell>
          <cell r="U215">
            <v>680</v>
          </cell>
          <cell r="V215">
            <v>4896</v>
          </cell>
        </row>
        <row r="216">
          <cell r="A216">
            <v>710</v>
          </cell>
          <cell r="E216" t="str">
            <v>Alloy wheels, 17" ZAURAK (chrome)</v>
          </cell>
          <cell r="F216">
            <v>7910</v>
          </cell>
          <cell r="G216">
            <v>0</v>
          </cell>
          <cell r="H216">
            <v>0</v>
          </cell>
          <cell r="I216">
            <v>0.37170193240179772</v>
          </cell>
          <cell r="J216">
            <v>8631.0652854098371</v>
          </cell>
          <cell r="L216">
            <v>1367.0491803278692</v>
          </cell>
          <cell r="M216">
            <v>232.39836065573778</v>
          </cell>
          <cell r="N216">
            <v>1599.447540983607</v>
          </cell>
          <cell r="O216">
            <v>429.07704918032755</v>
          </cell>
          <cell r="P216">
            <v>2028.5245901639346</v>
          </cell>
          <cell r="Q216">
            <v>14605.37704918033</v>
          </cell>
          <cell r="R216">
            <v>176.39344262295083</v>
          </cell>
          <cell r="S216">
            <v>2204.9180327868853</v>
          </cell>
          <cell r="T216">
            <v>15875.409836065575</v>
          </cell>
          <cell r="U216">
            <v>2690</v>
          </cell>
          <cell r="V216">
            <v>19368</v>
          </cell>
        </row>
        <row r="217">
          <cell r="A217" t="str">
            <v>710sv11sv12</v>
          </cell>
          <cell r="D217">
            <v>711</v>
          </cell>
          <cell r="E217" t="str">
            <v>Alloy wheels, 17" ZAURAK (chrome)</v>
          </cell>
          <cell r="F217">
            <v>7910</v>
          </cell>
          <cell r="G217">
            <v>0</v>
          </cell>
          <cell r="H217">
            <v>-1270</v>
          </cell>
          <cell r="I217">
            <v>0.32116642586683591</v>
          </cell>
          <cell r="J217">
            <v>6211.6083444262295</v>
          </cell>
          <cell r="L217">
            <v>1062.1311475409834</v>
          </cell>
          <cell r="M217">
            <v>180.56229508196719</v>
          </cell>
          <cell r="N217">
            <v>1242.6934426229507</v>
          </cell>
          <cell r="O217">
            <v>333.37213114754104</v>
          </cell>
          <cell r="P217">
            <v>1576.0655737704917</v>
          </cell>
          <cell r="Q217">
            <v>11347.672131147541</v>
          </cell>
          <cell r="R217">
            <v>137.04918032786887</v>
          </cell>
          <cell r="S217">
            <v>1713.1147540983607</v>
          </cell>
          <cell r="T217">
            <v>12334.426229508197</v>
          </cell>
          <cell r="U217">
            <v>2090</v>
          </cell>
          <cell r="V217">
            <v>15048</v>
          </cell>
        </row>
        <row r="218">
          <cell r="A218" t="str">
            <v>710en20</v>
          </cell>
          <cell r="D218">
            <v>711</v>
          </cell>
          <cell r="E218" t="str">
            <v>Alloy wheels, 17" ZAURAK (chrome)</v>
          </cell>
          <cell r="F218">
            <v>7910</v>
          </cell>
          <cell r="G218">
            <v>0</v>
          </cell>
          <cell r="H218">
            <v>-1270</v>
          </cell>
          <cell r="I218">
            <v>0.52390531210123736</v>
          </cell>
          <cell r="J218">
            <v>11684.302806885244</v>
          </cell>
          <cell r="L218">
            <v>1514.4262295081967</v>
          </cell>
          <cell r="M218">
            <v>257.45245901639345</v>
          </cell>
          <cell r="N218">
            <v>1771.8786885245902</v>
          </cell>
          <cell r="O218">
            <v>475.33442622950793</v>
          </cell>
          <cell r="P218">
            <v>2247.2131147540981</v>
          </cell>
          <cell r="Q218">
            <v>16179.934426229507</v>
          </cell>
          <cell r="R218">
            <v>195.40983606557376</v>
          </cell>
          <cell r="S218">
            <v>2442.622950819672</v>
          </cell>
          <cell r="T218">
            <v>17586.885245901638</v>
          </cell>
          <cell r="U218">
            <v>2980</v>
          </cell>
          <cell r="V218">
            <v>21456</v>
          </cell>
        </row>
        <row r="219">
          <cell r="A219" t="str">
            <v>710en20sv11sv12</v>
          </cell>
          <cell r="D219">
            <v>708</v>
          </cell>
          <cell r="E219" t="str">
            <v>Alloy wheels, 17" ZAURAK (chrome)</v>
          </cell>
          <cell r="F219">
            <v>7910</v>
          </cell>
          <cell r="G219">
            <v>0</v>
          </cell>
          <cell r="H219">
            <v>-950</v>
          </cell>
          <cell r="I219">
            <v>0.3751528359591314</v>
          </cell>
          <cell r="J219">
            <v>7674.8458659016433</v>
          </cell>
          <cell r="L219">
            <v>1209.5081967213116</v>
          </cell>
          <cell r="M219">
            <v>205.61639344262298</v>
          </cell>
          <cell r="N219">
            <v>1415.1245901639345</v>
          </cell>
          <cell r="O219">
            <v>379.62950819672142</v>
          </cell>
          <cell r="P219">
            <v>1794.7540983606559</v>
          </cell>
          <cell r="Q219">
            <v>12922.229508196722</v>
          </cell>
          <cell r="R219">
            <v>156.06557377049182</v>
          </cell>
          <cell r="S219">
            <v>1950.8196721311476</v>
          </cell>
          <cell r="T219">
            <v>14045.901639344263</v>
          </cell>
          <cell r="U219">
            <v>2380</v>
          </cell>
          <cell r="V219">
            <v>17136</v>
          </cell>
        </row>
        <row r="220">
          <cell r="A220" t="str">
            <v>710sv13</v>
          </cell>
          <cell r="D220">
            <v>709</v>
          </cell>
          <cell r="E220" t="str">
            <v>Alloy wheels, 17" ZAURAK (chrome)</v>
          </cell>
          <cell r="F220">
            <v>7910</v>
          </cell>
          <cell r="G220">
            <v>0</v>
          </cell>
          <cell r="H220">
            <v>-2120</v>
          </cell>
          <cell r="I220">
            <v>0.1697023364657122</v>
          </cell>
          <cell r="J220">
            <v>3372.1514034426218</v>
          </cell>
          <cell r="L220">
            <v>757.21311475409834</v>
          </cell>
          <cell r="M220">
            <v>128.72622950819672</v>
          </cell>
          <cell r="N220">
            <v>885.93934426229509</v>
          </cell>
          <cell r="O220">
            <v>237.66721311475396</v>
          </cell>
          <cell r="P220">
            <v>1123.6065573770491</v>
          </cell>
          <cell r="Q220">
            <v>8089.9672131147536</v>
          </cell>
          <cell r="R220">
            <v>97.704918032786878</v>
          </cell>
          <cell r="S220">
            <v>1221.311475409836</v>
          </cell>
          <cell r="T220">
            <v>8793.442622950819</v>
          </cell>
          <cell r="U220">
            <v>1490</v>
          </cell>
          <cell r="V220">
            <v>10728</v>
          </cell>
        </row>
        <row r="221">
          <cell r="A221" t="str">
            <v>710en20sv13</v>
          </cell>
          <cell r="D221">
            <v>709</v>
          </cell>
          <cell r="E221" t="str">
            <v>Alloy wheels, 17" ZAURAK (chrome)</v>
          </cell>
          <cell r="F221">
            <v>7910</v>
          </cell>
          <cell r="G221">
            <v>0</v>
          </cell>
          <cell r="H221">
            <v>-2120</v>
          </cell>
          <cell r="I221">
            <v>0.1697023364657122</v>
          </cell>
          <cell r="J221">
            <v>3372.1514034426218</v>
          </cell>
          <cell r="L221">
            <v>757.21311475409834</v>
          </cell>
          <cell r="M221">
            <v>128.72622950819672</v>
          </cell>
          <cell r="N221">
            <v>885.93934426229509</v>
          </cell>
          <cell r="O221">
            <v>237.66721311475396</v>
          </cell>
          <cell r="P221">
            <v>1123.6065573770491</v>
          </cell>
          <cell r="Q221">
            <v>8089.9672131147536</v>
          </cell>
          <cell r="R221">
            <v>97.704918032786878</v>
          </cell>
          <cell r="S221">
            <v>1221.311475409836</v>
          </cell>
          <cell r="T221">
            <v>8793.442622950819</v>
          </cell>
          <cell r="U221">
            <v>1490</v>
          </cell>
          <cell r="V221">
            <v>10728</v>
          </cell>
        </row>
        <row r="222">
          <cell r="A222">
            <v>800017</v>
          </cell>
          <cell r="E222" t="str">
            <v>Alloy 18'' ATREUS Diamond Cut</v>
          </cell>
          <cell r="F222">
            <v>3800</v>
          </cell>
          <cell r="G222">
            <v>0</v>
          </cell>
          <cell r="H222">
            <v>0</v>
          </cell>
          <cell r="I222">
            <v>0.61336085443448152</v>
          </cell>
          <cell r="J222">
            <v>9113.0992934426231</v>
          </cell>
          <cell r="L222">
            <v>1067.2131147540981</v>
          </cell>
          <cell r="M222">
            <v>181.42622950819668</v>
          </cell>
          <cell r="N222">
            <v>1248.6393442622948</v>
          </cell>
          <cell r="O222">
            <v>334.96721311475426</v>
          </cell>
          <cell r="P222">
            <v>1583.6065573770491</v>
          </cell>
          <cell r="Q222">
            <v>11401.967213114753</v>
          </cell>
          <cell r="R222">
            <v>137.70491803278688</v>
          </cell>
          <cell r="S222">
            <v>1721.311475409836</v>
          </cell>
          <cell r="T222">
            <v>12393.442622950819</v>
          </cell>
          <cell r="U222">
            <v>2100</v>
          </cell>
          <cell r="V222">
            <v>15120</v>
          </cell>
        </row>
        <row r="223">
          <cell r="A223" t="str">
            <v>800017sv11sv12</v>
          </cell>
          <cell r="D223">
            <v>711</v>
          </cell>
          <cell r="E223" t="str">
            <v>Alloy 18'' ATREUS Diamond Cut</v>
          </cell>
          <cell r="F223">
            <v>3800</v>
          </cell>
          <cell r="G223">
            <v>0</v>
          </cell>
          <cell r="H223">
            <v>-1270</v>
          </cell>
          <cell r="I223">
            <v>0.63961161747550899</v>
          </cell>
          <cell r="J223">
            <v>6693.6423524590173</v>
          </cell>
          <cell r="L223">
            <v>762.29508196721315</v>
          </cell>
          <cell r="M223">
            <v>129.59016393442624</v>
          </cell>
          <cell r="N223">
            <v>891.88524590163934</v>
          </cell>
          <cell r="O223">
            <v>239.2622950819673</v>
          </cell>
          <cell r="P223">
            <v>1131.1475409836066</v>
          </cell>
          <cell r="Q223">
            <v>8144.2622950819677</v>
          </cell>
          <cell r="R223">
            <v>98.360655737704931</v>
          </cell>
          <cell r="S223">
            <v>1229.5081967213116</v>
          </cell>
          <cell r="T223">
            <v>8852.4590163934445</v>
          </cell>
          <cell r="U223">
            <v>1500</v>
          </cell>
          <cell r="V223">
            <v>10800</v>
          </cell>
        </row>
        <row r="224">
          <cell r="A224" t="str">
            <v>800017en20</v>
          </cell>
          <cell r="D224">
            <v>711</v>
          </cell>
          <cell r="E224" t="str">
            <v>Alloy 18'' ATREUS Diamond Cut</v>
          </cell>
          <cell r="F224">
            <v>3800</v>
          </cell>
          <cell r="G224">
            <v>0</v>
          </cell>
          <cell r="H224">
            <v>-1270</v>
          </cell>
          <cell r="I224">
            <v>0.77381482268337387</v>
          </cell>
          <cell r="J224">
            <v>12166.336814918035</v>
          </cell>
          <cell r="L224">
            <v>1214.5901639344265</v>
          </cell>
          <cell r="M224">
            <v>206.48032786885253</v>
          </cell>
          <cell r="N224">
            <v>1421.0704918032791</v>
          </cell>
          <cell r="O224">
            <v>381.22459016393418</v>
          </cell>
          <cell r="P224">
            <v>1802.2950819672133</v>
          </cell>
          <cell r="Q224">
            <v>12976.524590163935</v>
          </cell>
          <cell r="R224">
            <v>156.72131147540983</v>
          </cell>
          <cell r="S224">
            <v>1959.016393442623</v>
          </cell>
          <cell r="T224">
            <v>14104.918032786885</v>
          </cell>
          <cell r="U224">
            <v>2390</v>
          </cell>
          <cell r="V224">
            <v>17208</v>
          </cell>
        </row>
        <row r="225">
          <cell r="A225" t="str">
            <v>800017en20sv11sv12</v>
          </cell>
          <cell r="D225">
            <v>708</v>
          </cell>
          <cell r="E225" t="str">
            <v>Alloy 18'' ATREUS Diamond Cut</v>
          </cell>
          <cell r="F225">
            <v>3800</v>
          </cell>
          <cell r="G225">
            <v>0</v>
          </cell>
          <cell r="H225">
            <v>-950</v>
          </cell>
          <cell r="I225">
            <v>0.65980075180687636</v>
          </cell>
          <cell r="J225">
            <v>8156.8798739344256</v>
          </cell>
          <cell r="L225">
            <v>909.67213114754088</v>
          </cell>
          <cell r="M225">
            <v>154.64426229508197</v>
          </cell>
          <cell r="N225">
            <v>1064.3163934426229</v>
          </cell>
          <cell r="O225">
            <v>285.51967213114744</v>
          </cell>
          <cell r="P225">
            <v>1349.8360655737704</v>
          </cell>
          <cell r="Q225">
            <v>9718.8196721311469</v>
          </cell>
          <cell r="R225">
            <v>117.37704918032787</v>
          </cell>
          <cell r="S225">
            <v>1467.2131147540983</v>
          </cell>
          <cell r="T225">
            <v>10563.934426229509</v>
          </cell>
          <cell r="U225">
            <v>1790</v>
          </cell>
          <cell r="V225">
            <v>12888</v>
          </cell>
        </row>
        <row r="226">
          <cell r="A226" t="str">
            <v>800017sv13</v>
          </cell>
          <cell r="D226">
            <v>709</v>
          </cell>
          <cell r="E226" t="str">
            <v>Alloy 18'' ATREUS Diamond Cut</v>
          </cell>
          <cell r="F226">
            <v>3800</v>
          </cell>
          <cell r="G226">
            <v>0</v>
          </cell>
          <cell r="H226">
            <v>-2120</v>
          </cell>
          <cell r="I226">
            <v>0.60115119720609689</v>
          </cell>
          <cell r="J226">
            <v>3854.1854114754087</v>
          </cell>
          <cell r="L226">
            <v>457.37704918032784</v>
          </cell>
          <cell r="M226">
            <v>77.754098360655746</v>
          </cell>
          <cell r="N226">
            <v>535.13114754098365</v>
          </cell>
          <cell r="O226">
            <v>143.55737704918022</v>
          </cell>
          <cell r="P226">
            <v>678.68852459016387</v>
          </cell>
          <cell r="Q226">
            <v>4886.5573770491801</v>
          </cell>
          <cell r="R226">
            <v>59.016393442622949</v>
          </cell>
          <cell r="S226">
            <v>737.70491803278685</v>
          </cell>
          <cell r="T226">
            <v>5311.4754098360654</v>
          </cell>
          <cell r="U226">
            <v>900</v>
          </cell>
          <cell r="V226">
            <v>6480</v>
          </cell>
        </row>
        <row r="227">
          <cell r="A227" t="str">
            <v>800017en20sv13</v>
          </cell>
          <cell r="D227">
            <v>709</v>
          </cell>
          <cell r="E227" t="str">
            <v>Alloy 18'' ATREUS Diamond Cut</v>
          </cell>
          <cell r="F227">
            <v>3800</v>
          </cell>
          <cell r="G227">
            <v>0</v>
          </cell>
          <cell r="H227">
            <v>-2120</v>
          </cell>
          <cell r="I227">
            <v>0.60115119720609689</v>
          </cell>
          <cell r="J227">
            <v>3854.1854114754087</v>
          </cell>
          <cell r="L227">
            <v>457.37704918032784</v>
          </cell>
          <cell r="M227">
            <v>77.754098360655746</v>
          </cell>
          <cell r="N227">
            <v>535.13114754098365</v>
          </cell>
          <cell r="O227">
            <v>143.55737704918022</v>
          </cell>
          <cell r="P227">
            <v>678.68852459016387</v>
          </cell>
          <cell r="Q227">
            <v>4886.5573770491801</v>
          </cell>
          <cell r="R227">
            <v>59.016393442622949</v>
          </cell>
          <cell r="S227">
            <v>737.70491803278685</v>
          </cell>
          <cell r="T227">
            <v>5311.4754098360654</v>
          </cell>
          <cell r="U227">
            <v>900</v>
          </cell>
          <cell r="V227">
            <v>6480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Model"/>
      <sheetName val="Graphs - Data Only"/>
      <sheetName val="oldpep"/>
      <sheetName val="Engine Codes"/>
      <sheetName val="#REF"/>
      <sheetName val="FEBECOA"/>
      <sheetName val="39 MOS"/>
      <sheetName val="4-Series - Control Model"/>
      <sheetName val="Parts"/>
      <sheetName val="Macro Control"/>
      <sheetName val="TotNA"/>
      <sheetName val="SUM"/>
      <sheetName val="850_APR"/>
      <sheetName val="series pricing"/>
      <sheetName val="L EQ"/>
      <sheetName val="Ford Opt &amp; Avg Rev"/>
      <sheetName val="newea97"/>
      <sheetName val="DATA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pricing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推移"/>
      <sheetName val="Data"/>
      <sheetName val="ＦＹ135台数 "/>
      <sheetName val="ＦＹ135Share"/>
      <sheetName val="ＦＹ134台数"/>
      <sheetName val="ＦＹ134YY(%)"/>
      <sheetName val="ＦＹ134Share"/>
      <sheetName val="ＦＹ133台数 (確報)"/>
      <sheetName val="P1"/>
      <sheetName val="P2"/>
      <sheetName val="Ｐ3"/>
      <sheetName val="ｺﾒﾝﾄ"/>
      <sheetName val="P4 EC販社別実積"/>
      <sheetName val="Module1"/>
      <sheetName val="シェア"/>
      <sheetName val="需要前年比"/>
      <sheetName val="業計入りP3"/>
      <sheetName val="Sheet1"/>
      <sheetName val="自他銘柄車種別"/>
      <sheetName val="本部政策会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>
        <row r="7">
          <cell r="X7">
            <v>5043</v>
          </cell>
          <cell r="Y7">
            <v>6051</v>
          </cell>
          <cell r="Z7">
            <v>0.83341596430342091</v>
          </cell>
          <cell r="AA7">
            <v>25024</v>
          </cell>
          <cell r="AB7">
            <v>28297</v>
          </cell>
          <cell r="AC7">
            <v>0.88433402834222707</v>
          </cell>
          <cell r="AD7">
            <v>81565</v>
          </cell>
          <cell r="AE7">
            <v>100001</v>
          </cell>
          <cell r="AF7">
            <v>0.81564184358156422</v>
          </cell>
        </row>
        <row r="8">
          <cell r="X8">
            <v>0</v>
          </cell>
          <cell r="Y8">
            <v>0</v>
          </cell>
          <cell r="Z8" t="e">
            <v>#DIV/0!</v>
          </cell>
          <cell r="AA8">
            <v>0</v>
          </cell>
          <cell r="AB8">
            <v>1</v>
          </cell>
          <cell r="AC8">
            <v>0</v>
          </cell>
          <cell r="AD8">
            <v>1</v>
          </cell>
          <cell r="AE8">
            <v>8</v>
          </cell>
          <cell r="AF8">
            <v>0.125</v>
          </cell>
        </row>
        <row r="9">
          <cell r="X9">
            <v>231</v>
          </cell>
          <cell r="Y9">
            <v>328</v>
          </cell>
          <cell r="Z9">
            <v>0.70426829268292679</v>
          </cell>
          <cell r="AA9">
            <v>868</v>
          </cell>
          <cell r="AB9">
            <v>1761</v>
          </cell>
          <cell r="AC9">
            <v>0.49290176036342986</v>
          </cell>
          <cell r="AD9">
            <v>3245</v>
          </cell>
          <cell r="AE9">
            <v>7377</v>
          </cell>
          <cell r="AF9">
            <v>0.43988071031584652</v>
          </cell>
        </row>
        <row r="10">
          <cell r="X10">
            <v>0</v>
          </cell>
          <cell r="Y10">
            <v>1</v>
          </cell>
          <cell r="Z10">
            <v>0</v>
          </cell>
          <cell r="AA10">
            <v>0</v>
          </cell>
          <cell r="AB10">
            <v>46</v>
          </cell>
          <cell r="AC10">
            <v>0</v>
          </cell>
          <cell r="AD10">
            <v>2</v>
          </cell>
          <cell r="AE10">
            <v>175</v>
          </cell>
          <cell r="AF10">
            <v>1.1428571428571429E-2</v>
          </cell>
        </row>
        <row r="11">
          <cell r="X11">
            <v>2</v>
          </cell>
          <cell r="Y11">
            <v>2519</v>
          </cell>
          <cell r="Z11">
            <v>7.9396585946804284E-4</v>
          </cell>
          <cell r="AA11">
            <v>18</v>
          </cell>
          <cell r="AB11">
            <v>10680</v>
          </cell>
          <cell r="AC11">
            <v>1.6853932584269663E-3</v>
          </cell>
          <cell r="AD11">
            <v>11787</v>
          </cell>
          <cell r="AE11">
            <v>74259</v>
          </cell>
          <cell r="AF11">
            <v>0.15872823496141883</v>
          </cell>
        </row>
        <row r="12">
          <cell r="X12">
            <v>1373</v>
          </cell>
          <cell r="Y12">
            <v>2213</v>
          </cell>
          <cell r="Z12">
            <v>0.62042476276547676</v>
          </cell>
          <cell r="AA12">
            <v>6413</v>
          </cell>
          <cell r="AB12">
            <v>10399</v>
          </cell>
          <cell r="AC12">
            <v>0.61669391287623809</v>
          </cell>
          <cell r="AD12">
            <v>24439</v>
          </cell>
          <cell r="AE12">
            <v>22839</v>
          </cell>
          <cell r="AF12">
            <v>1.0700556066377687</v>
          </cell>
        </row>
        <row r="13">
          <cell r="X13">
            <v>11431</v>
          </cell>
          <cell r="Y13">
            <v>12389</v>
          </cell>
          <cell r="Z13">
            <v>0.92267333925256279</v>
          </cell>
          <cell r="AA13">
            <v>54047</v>
          </cell>
          <cell r="AB13">
            <v>41949</v>
          </cell>
          <cell r="AC13">
            <v>1.2883978163961001</v>
          </cell>
          <cell r="AD13">
            <v>168753</v>
          </cell>
          <cell r="AE13">
            <v>41949</v>
          </cell>
          <cell r="AF13">
            <v>4.0228134162912106</v>
          </cell>
        </row>
        <row r="14">
          <cell r="X14">
            <v>7743</v>
          </cell>
          <cell r="Y14">
            <v>0</v>
          </cell>
          <cell r="Z14" t="e">
            <v>#DIV/0!</v>
          </cell>
          <cell r="AA14">
            <v>38776</v>
          </cell>
          <cell r="AB14">
            <v>0</v>
          </cell>
          <cell r="AC14" t="e">
            <v>#DIV/0!</v>
          </cell>
          <cell r="AD14">
            <v>85351</v>
          </cell>
          <cell r="AE14">
            <v>0</v>
          </cell>
          <cell r="AF14" t="e">
            <v>#DIV/0!</v>
          </cell>
        </row>
        <row r="15">
          <cell r="X15">
            <v>4055</v>
          </cell>
          <cell r="Y15">
            <v>0</v>
          </cell>
          <cell r="Z15" t="e">
            <v>#DIV/0!</v>
          </cell>
          <cell r="AA15">
            <v>20054</v>
          </cell>
          <cell r="AB15">
            <v>0</v>
          </cell>
          <cell r="AC15" t="e">
            <v>#DIV/0!</v>
          </cell>
          <cell r="AD15">
            <v>41846</v>
          </cell>
          <cell r="AE15">
            <v>0</v>
          </cell>
          <cell r="AF15" t="e">
            <v>#DIV/0!</v>
          </cell>
        </row>
        <row r="16">
          <cell r="X16">
            <v>1738</v>
          </cell>
          <cell r="Y16">
            <v>0</v>
          </cell>
          <cell r="Z16" t="e">
            <v>#DIV/0!</v>
          </cell>
          <cell r="AA16">
            <v>5113</v>
          </cell>
          <cell r="AB16">
            <v>0</v>
          </cell>
          <cell r="AC16" t="e">
            <v>#DIV/0!</v>
          </cell>
          <cell r="AD16">
            <v>5113</v>
          </cell>
          <cell r="AE16">
            <v>0</v>
          </cell>
          <cell r="AF16" t="e">
            <v>#DIV/0!</v>
          </cell>
        </row>
        <row r="17">
          <cell r="X17">
            <v>9604</v>
          </cell>
          <cell r="Y17">
            <v>0</v>
          </cell>
          <cell r="Z17" t="e">
            <v>#DIV/0!</v>
          </cell>
          <cell r="AA17">
            <v>14300</v>
          </cell>
          <cell r="AB17">
            <v>0</v>
          </cell>
          <cell r="AC17" t="e">
            <v>#DIV/0!</v>
          </cell>
          <cell r="AD17">
            <v>14300</v>
          </cell>
          <cell r="AE17">
            <v>0</v>
          </cell>
          <cell r="AF17" t="e">
            <v>#DIV/0!</v>
          </cell>
        </row>
        <row r="18">
          <cell r="X18">
            <v>5229</v>
          </cell>
          <cell r="Y18">
            <v>5688</v>
          </cell>
          <cell r="Z18">
            <v>0.91930379746835444</v>
          </cell>
          <cell r="AA18">
            <v>26669</v>
          </cell>
          <cell r="AB18">
            <v>29083</v>
          </cell>
          <cell r="AC18">
            <v>0.91699618333734489</v>
          </cell>
          <cell r="AD18">
            <v>79384</v>
          </cell>
          <cell r="AE18">
            <v>113095</v>
          </cell>
          <cell r="AF18">
            <v>0.7019231619434988</v>
          </cell>
        </row>
        <row r="19">
          <cell r="X19">
            <v>4201</v>
          </cell>
          <cell r="Y19">
            <v>4018</v>
          </cell>
          <cell r="Z19">
            <v>1.0455450472872077</v>
          </cell>
          <cell r="AA19">
            <v>20087</v>
          </cell>
          <cell r="AB19">
            <v>21609</v>
          </cell>
          <cell r="AC19">
            <v>0.92956638437687999</v>
          </cell>
          <cell r="AD19">
            <v>58910</v>
          </cell>
          <cell r="AE19">
            <v>79440</v>
          </cell>
          <cell r="AF19">
            <v>0.74156596173212486</v>
          </cell>
        </row>
        <row r="20">
          <cell r="X20">
            <v>2022</v>
          </cell>
          <cell r="Y20">
            <v>2299</v>
          </cell>
          <cell r="Z20">
            <v>0.87951283166594174</v>
          </cell>
          <cell r="AA20">
            <v>7121</v>
          </cell>
          <cell r="AB20">
            <v>9554</v>
          </cell>
          <cell r="AC20">
            <v>0.74534226501988698</v>
          </cell>
          <cell r="AD20">
            <v>32157</v>
          </cell>
          <cell r="AE20">
            <v>40867</v>
          </cell>
          <cell r="AF20">
            <v>0.7868696013898745</v>
          </cell>
        </row>
        <row r="21">
          <cell r="X21">
            <v>2160</v>
          </cell>
          <cell r="Y21">
            <v>2563</v>
          </cell>
          <cell r="Z21">
            <v>0.84276238782676549</v>
          </cell>
          <cell r="AA21">
            <v>8500</v>
          </cell>
          <cell r="AB21">
            <v>9422</v>
          </cell>
          <cell r="AC21">
            <v>0.90214391848864361</v>
          </cell>
          <cell r="AD21">
            <v>32879</v>
          </cell>
          <cell r="AE21">
            <v>48563</v>
          </cell>
          <cell r="AF21">
            <v>0.67703807425406171</v>
          </cell>
        </row>
        <row r="22">
          <cell r="X22">
            <v>0</v>
          </cell>
          <cell r="Y22">
            <v>0</v>
          </cell>
          <cell r="Z22" t="e">
            <v>#DIV/0!</v>
          </cell>
          <cell r="AA22">
            <v>24</v>
          </cell>
          <cell r="AB22">
            <v>0</v>
          </cell>
          <cell r="AC22" t="e">
            <v>#DIV/0!</v>
          </cell>
          <cell r="AD22">
            <v>24</v>
          </cell>
          <cell r="AE22">
            <v>0</v>
          </cell>
          <cell r="AF22" t="e">
            <v>#DIV/0!</v>
          </cell>
        </row>
        <row r="23">
          <cell r="X23">
            <v>24</v>
          </cell>
          <cell r="Y23">
            <v>149</v>
          </cell>
          <cell r="Z23">
            <v>0.16107382550335569</v>
          </cell>
          <cell r="AA23">
            <v>180</v>
          </cell>
          <cell r="AB23">
            <v>591</v>
          </cell>
          <cell r="AC23">
            <v>0.30456852791878175</v>
          </cell>
          <cell r="AD23">
            <v>1449</v>
          </cell>
          <cell r="AE23">
            <v>2342</v>
          </cell>
          <cell r="AF23">
            <v>0.61870196413321943</v>
          </cell>
        </row>
        <row r="24">
          <cell r="X24">
            <v>884</v>
          </cell>
          <cell r="Y24">
            <v>0</v>
          </cell>
          <cell r="Z24" t="e">
            <v>#DIV/0!</v>
          </cell>
          <cell r="AA24">
            <v>2108</v>
          </cell>
          <cell r="AB24">
            <v>0</v>
          </cell>
          <cell r="AC24" t="e">
            <v>#DIV/0!</v>
          </cell>
          <cell r="AD24">
            <v>2108</v>
          </cell>
          <cell r="AE24">
            <v>0</v>
          </cell>
          <cell r="AF24" t="e">
            <v>#DIV/0!</v>
          </cell>
        </row>
        <row r="25">
          <cell r="X25">
            <v>32</v>
          </cell>
          <cell r="Y25">
            <v>66</v>
          </cell>
          <cell r="Z25">
            <v>0.48484848484848486</v>
          </cell>
          <cell r="AA25">
            <v>306</v>
          </cell>
          <cell r="AB25">
            <v>235</v>
          </cell>
          <cell r="AC25">
            <v>1.3021276595744682</v>
          </cell>
          <cell r="AD25">
            <v>1079</v>
          </cell>
          <cell r="AE25">
            <v>1135</v>
          </cell>
          <cell r="AF25">
            <v>0.95066079295154182</v>
          </cell>
        </row>
        <row r="26">
          <cell r="X26">
            <v>0</v>
          </cell>
          <cell r="Y26">
            <v>51</v>
          </cell>
          <cell r="Z26">
            <v>0</v>
          </cell>
          <cell r="AA26">
            <v>1</v>
          </cell>
          <cell r="AB26">
            <v>224</v>
          </cell>
          <cell r="AC26">
            <v>4.464285714285714E-3</v>
          </cell>
          <cell r="AD26">
            <v>236</v>
          </cell>
          <cell r="AE26">
            <v>888</v>
          </cell>
          <cell r="AF26">
            <v>0.26576576576576577</v>
          </cell>
        </row>
        <row r="27">
          <cell r="X27">
            <v>0</v>
          </cell>
          <cell r="Y27">
            <v>0</v>
          </cell>
          <cell r="Z27" t="e">
            <v>#DIV/0!</v>
          </cell>
          <cell r="AA27">
            <v>0</v>
          </cell>
          <cell r="AB27">
            <v>0</v>
          </cell>
          <cell r="AC27" t="e">
            <v>#DIV/0!</v>
          </cell>
          <cell r="AD27">
            <v>0</v>
          </cell>
          <cell r="AE27">
            <v>0</v>
          </cell>
          <cell r="AF27" t="e">
            <v>#DIV/0!</v>
          </cell>
        </row>
        <row r="28">
          <cell r="X28">
            <v>261</v>
          </cell>
          <cell r="Y28">
            <v>407</v>
          </cell>
          <cell r="Z28">
            <v>0.64127764127764131</v>
          </cell>
          <cell r="AA28">
            <v>1005</v>
          </cell>
          <cell r="AB28">
            <v>1937</v>
          </cell>
          <cell r="AC28">
            <v>0.5188435725348477</v>
          </cell>
          <cell r="AD28">
            <v>4319</v>
          </cell>
          <cell r="AE28">
            <v>14318</v>
          </cell>
          <cell r="AF28">
            <v>0.30164827489872886</v>
          </cell>
        </row>
        <row r="29">
          <cell r="X29">
            <v>56034</v>
          </cell>
          <cell r="Y29">
            <v>38746</v>
          </cell>
          <cell r="Z29">
            <v>1.4461879935993394</v>
          </cell>
          <cell r="AA29">
            <v>230626</v>
          </cell>
          <cell r="AB29">
            <v>165791</v>
          </cell>
          <cell r="AC29">
            <v>1.3910646536904898</v>
          </cell>
          <cell r="AD29">
            <v>648974</v>
          </cell>
          <cell r="AE29">
            <v>547274</v>
          </cell>
          <cell r="AF29">
            <v>1.1858301326209539</v>
          </cell>
        </row>
        <row r="30">
          <cell r="X30">
            <v>1</v>
          </cell>
          <cell r="Y30">
            <v>24</v>
          </cell>
          <cell r="Z30">
            <v>4.1666666666666664E-2</v>
          </cell>
          <cell r="AA30">
            <v>3</v>
          </cell>
          <cell r="AB30">
            <v>144</v>
          </cell>
          <cell r="AC30">
            <v>2.0833333333333332E-2</v>
          </cell>
          <cell r="AD30">
            <v>193</v>
          </cell>
          <cell r="AE30">
            <v>1314</v>
          </cell>
          <cell r="AF30">
            <v>0.14687975646879756</v>
          </cell>
        </row>
        <row r="31">
          <cell r="X31">
            <v>0</v>
          </cell>
          <cell r="Y31">
            <v>0</v>
          </cell>
          <cell r="Z31" t="e">
            <v>#DIV/0!</v>
          </cell>
          <cell r="AA31">
            <v>0</v>
          </cell>
          <cell r="AB31">
            <v>0</v>
          </cell>
          <cell r="AC31" t="e">
            <v>#DIV/0!</v>
          </cell>
          <cell r="AD31">
            <v>0</v>
          </cell>
          <cell r="AE31">
            <v>0</v>
          </cell>
          <cell r="AF31" t="e">
            <v>#DIV/0!</v>
          </cell>
        </row>
        <row r="32">
          <cell r="X32">
            <v>0</v>
          </cell>
          <cell r="Y32">
            <v>763</v>
          </cell>
          <cell r="Z32">
            <v>0</v>
          </cell>
          <cell r="AA32">
            <v>22</v>
          </cell>
          <cell r="AB32">
            <v>3290</v>
          </cell>
          <cell r="AC32">
            <v>6.6869300911854106E-3</v>
          </cell>
          <cell r="AD32">
            <v>3296</v>
          </cell>
          <cell r="AE32">
            <v>16617</v>
          </cell>
          <cell r="AF32">
            <v>0.19835108623698622</v>
          </cell>
        </row>
        <row r="33">
          <cell r="X33">
            <v>0</v>
          </cell>
          <cell r="Y33">
            <v>582</v>
          </cell>
          <cell r="Z33">
            <v>0</v>
          </cell>
          <cell r="AA33">
            <v>6</v>
          </cell>
          <cell r="AB33">
            <v>2568</v>
          </cell>
          <cell r="AC33">
            <v>2.3364485981308409E-3</v>
          </cell>
          <cell r="AD33">
            <v>2788</v>
          </cell>
          <cell r="AE33">
            <v>10101</v>
          </cell>
          <cell r="AF33">
            <v>0.27601227601227601</v>
          </cell>
        </row>
        <row r="34">
          <cell r="X34">
            <v>0</v>
          </cell>
          <cell r="Y34">
            <v>0</v>
          </cell>
          <cell r="Z34" t="e">
            <v>#DIV/0!</v>
          </cell>
          <cell r="AA34">
            <v>0</v>
          </cell>
          <cell r="AB34">
            <v>0</v>
          </cell>
          <cell r="AC34" t="e">
            <v>#DIV/0!</v>
          </cell>
          <cell r="AD34">
            <v>0</v>
          </cell>
          <cell r="AE34">
            <v>0</v>
          </cell>
          <cell r="AF34" t="e">
            <v>#DIV/0!</v>
          </cell>
        </row>
        <row r="35">
          <cell r="X35">
            <v>0</v>
          </cell>
          <cell r="Y35">
            <v>191</v>
          </cell>
          <cell r="Z35">
            <v>0</v>
          </cell>
          <cell r="AA35">
            <v>4</v>
          </cell>
          <cell r="AB35">
            <v>984</v>
          </cell>
          <cell r="AC35">
            <v>4.0650406504065045E-3</v>
          </cell>
          <cell r="AD35">
            <v>765</v>
          </cell>
          <cell r="AE35">
            <v>3446</v>
          </cell>
          <cell r="AF35">
            <v>0.2219965177016831</v>
          </cell>
        </row>
        <row r="36">
          <cell r="X36">
            <v>0</v>
          </cell>
          <cell r="Y36">
            <v>5</v>
          </cell>
          <cell r="Z36">
            <v>0</v>
          </cell>
          <cell r="AA36">
            <v>4</v>
          </cell>
          <cell r="AB36">
            <v>162</v>
          </cell>
          <cell r="AC36">
            <v>2.4691358024691357E-2</v>
          </cell>
          <cell r="AD36">
            <v>19</v>
          </cell>
          <cell r="AE36">
            <v>1258</v>
          </cell>
          <cell r="AF36">
            <v>1.5103338632750398E-2</v>
          </cell>
        </row>
        <row r="37">
          <cell r="X37">
            <v>131</v>
          </cell>
          <cell r="Y37">
            <v>172</v>
          </cell>
          <cell r="Z37">
            <v>0.76162790697674421</v>
          </cell>
          <cell r="AA37">
            <v>506</v>
          </cell>
          <cell r="AB37">
            <v>972</v>
          </cell>
          <cell r="AC37">
            <v>0.52057613168724282</v>
          </cell>
          <cell r="AD37">
            <v>2150</v>
          </cell>
          <cell r="AE37">
            <v>6120</v>
          </cell>
          <cell r="AF37">
            <v>0.35130718954248363</v>
          </cell>
        </row>
        <row r="38">
          <cell r="X38">
            <v>702</v>
          </cell>
          <cell r="Y38">
            <v>1013</v>
          </cell>
          <cell r="Z38">
            <v>0.69299111549851922</v>
          </cell>
          <cell r="AA38">
            <v>2025</v>
          </cell>
          <cell r="AB38">
            <v>3188</v>
          </cell>
          <cell r="AC38">
            <v>0.63519447929736517</v>
          </cell>
          <cell r="AD38">
            <v>8988</v>
          </cell>
          <cell r="AE38">
            <v>14119</v>
          </cell>
          <cell r="AF38">
            <v>0.63658899355478438</v>
          </cell>
        </row>
        <row r="39">
          <cell r="X39">
            <v>221</v>
          </cell>
          <cell r="Y39">
            <v>0</v>
          </cell>
          <cell r="Z39" t="e">
            <v>#DIV/0!</v>
          </cell>
          <cell r="AA39">
            <v>584</v>
          </cell>
          <cell r="AB39">
            <v>0</v>
          </cell>
          <cell r="AC39" t="e">
            <v>#DIV/0!</v>
          </cell>
          <cell r="AD39">
            <v>814</v>
          </cell>
          <cell r="AE39">
            <v>0</v>
          </cell>
          <cell r="AF39" t="e">
            <v>#DIV/0!</v>
          </cell>
        </row>
        <row r="40">
          <cell r="X40">
            <v>246</v>
          </cell>
          <cell r="Y40">
            <v>325</v>
          </cell>
          <cell r="Z40">
            <v>0.75692307692307692</v>
          </cell>
          <cell r="AA40">
            <v>1398</v>
          </cell>
          <cell r="AB40">
            <v>1626</v>
          </cell>
          <cell r="AC40">
            <v>0.85977859778597787</v>
          </cell>
          <cell r="AD40">
            <v>4904</v>
          </cell>
          <cell r="AE40">
            <v>6584</v>
          </cell>
          <cell r="AF40">
            <v>0.74483596597812884</v>
          </cell>
        </row>
        <row r="41">
          <cell r="X41">
            <v>9</v>
          </cell>
          <cell r="Y41">
            <v>56</v>
          </cell>
          <cell r="Z41">
            <v>0.16071428571428573</v>
          </cell>
          <cell r="AA41">
            <v>109</v>
          </cell>
          <cell r="AB41">
            <v>231</v>
          </cell>
          <cell r="AC41">
            <v>0.47186147186147187</v>
          </cell>
          <cell r="AD41">
            <v>555</v>
          </cell>
          <cell r="AE41">
            <v>1203</v>
          </cell>
          <cell r="AF41">
            <v>0.46134663341645887</v>
          </cell>
        </row>
        <row r="42">
          <cell r="X42">
            <v>0</v>
          </cell>
          <cell r="Y42">
            <v>0</v>
          </cell>
          <cell r="Z42" t="e">
            <v>#DIV/0!</v>
          </cell>
          <cell r="AA42">
            <v>0</v>
          </cell>
          <cell r="AB42">
            <v>0</v>
          </cell>
          <cell r="AC42" t="e">
            <v>#DIV/0!</v>
          </cell>
          <cell r="AD42">
            <v>0</v>
          </cell>
          <cell r="AE42">
            <v>0</v>
          </cell>
          <cell r="AF42" t="e">
            <v>#DIV/0!</v>
          </cell>
        </row>
        <row r="43">
          <cell r="X43">
            <v>1310</v>
          </cell>
          <cell r="Y43">
            <v>3131</v>
          </cell>
          <cell r="Z43">
            <v>0.41839667837751515</v>
          </cell>
          <cell r="AA43">
            <v>4662</v>
          </cell>
          <cell r="AB43">
            <v>13167</v>
          </cell>
          <cell r="AC43">
            <v>0.35406698564593303</v>
          </cell>
          <cell r="AD43">
            <v>24480</v>
          </cell>
          <cell r="AE43">
            <v>60759</v>
          </cell>
          <cell r="AF43">
            <v>0.40290327358909789</v>
          </cell>
        </row>
        <row r="44">
          <cell r="X44">
            <v>747</v>
          </cell>
          <cell r="Y44">
            <v>1001</v>
          </cell>
          <cell r="Z44">
            <v>0.7462537462537463</v>
          </cell>
          <cell r="AA44">
            <v>2919</v>
          </cell>
          <cell r="AB44">
            <v>3956</v>
          </cell>
          <cell r="AC44">
            <v>0.73786653185035389</v>
          </cell>
          <cell r="AD44">
            <v>11675</v>
          </cell>
          <cell r="AE44">
            <v>16688</v>
          </cell>
          <cell r="AF44">
            <v>0.69960450623202297</v>
          </cell>
        </row>
        <row r="45">
          <cell r="X45">
            <v>47</v>
          </cell>
          <cell r="Y45">
            <v>68</v>
          </cell>
          <cell r="Z45">
            <v>0.69117647058823528</v>
          </cell>
          <cell r="AA45">
            <v>151</v>
          </cell>
          <cell r="AB45">
            <v>465</v>
          </cell>
          <cell r="AC45">
            <v>0.3247311827956989</v>
          </cell>
          <cell r="AD45">
            <v>616</v>
          </cell>
          <cell r="AE45">
            <v>709</v>
          </cell>
          <cell r="AF45">
            <v>0.86882933709449928</v>
          </cell>
        </row>
        <row r="46">
          <cell r="X46">
            <v>0</v>
          </cell>
          <cell r="Y46">
            <v>0</v>
          </cell>
          <cell r="Z46" t="e">
            <v>#DIV/0!</v>
          </cell>
          <cell r="AA46">
            <v>0</v>
          </cell>
          <cell r="AB46">
            <v>0</v>
          </cell>
          <cell r="AC46" t="e">
            <v>#DIV/0!</v>
          </cell>
          <cell r="AD46">
            <v>0</v>
          </cell>
          <cell r="AE46">
            <v>429</v>
          </cell>
          <cell r="AF46">
            <v>0</v>
          </cell>
        </row>
        <row r="47">
          <cell r="X47">
            <v>5040</v>
          </cell>
          <cell r="Y47">
            <v>6048</v>
          </cell>
          <cell r="Z47">
            <v>0.83333333333333337</v>
          </cell>
          <cell r="AA47">
            <v>21158</v>
          </cell>
          <cell r="AB47">
            <v>22641</v>
          </cell>
          <cell r="AC47">
            <v>0.9344993595689236</v>
          </cell>
          <cell r="AD47">
            <v>75890</v>
          </cell>
          <cell r="AE47">
            <v>81663</v>
          </cell>
          <cell r="AF47">
            <v>0.92930703011155602</v>
          </cell>
        </row>
        <row r="48">
          <cell r="X48">
            <v>0</v>
          </cell>
          <cell r="Y48">
            <v>1637</v>
          </cell>
          <cell r="Z48">
            <v>0</v>
          </cell>
          <cell r="AA48">
            <v>3</v>
          </cell>
          <cell r="AB48">
            <v>6409</v>
          </cell>
          <cell r="AC48">
            <v>4.6809174598221254E-4</v>
          </cell>
          <cell r="AD48">
            <v>7795</v>
          </cell>
          <cell r="AE48">
            <v>23757</v>
          </cell>
          <cell r="AF48">
            <v>0.32811381908490128</v>
          </cell>
        </row>
        <row r="49">
          <cell r="X49">
            <v>0</v>
          </cell>
          <cell r="Y49">
            <v>0</v>
          </cell>
          <cell r="Z49" t="e">
            <v>#DIV/0!</v>
          </cell>
          <cell r="AA49">
            <v>0</v>
          </cell>
          <cell r="AB49">
            <v>0</v>
          </cell>
          <cell r="AC49" t="e">
            <v>#DIV/0!</v>
          </cell>
          <cell r="AD49">
            <v>0</v>
          </cell>
          <cell r="AE49">
            <v>345</v>
          </cell>
          <cell r="AF49">
            <v>0</v>
          </cell>
        </row>
        <row r="50">
          <cell r="X50">
            <v>500</v>
          </cell>
          <cell r="Y50">
            <v>1648</v>
          </cell>
          <cell r="Z50">
            <v>0.30339805825242716</v>
          </cell>
          <cell r="AA50">
            <v>3289</v>
          </cell>
          <cell r="AB50">
            <v>4197</v>
          </cell>
          <cell r="AC50">
            <v>0.78365499166071007</v>
          </cell>
          <cell r="AD50">
            <v>14336</v>
          </cell>
          <cell r="AE50">
            <v>18731</v>
          </cell>
          <cell r="AF50">
            <v>0.76536223373017986</v>
          </cell>
        </row>
        <row r="51">
          <cell r="X51">
            <v>1268</v>
          </cell>
          <cell r="Y51">
            <v>1675</v>
          </cell>
          <cell r="Z51">
            <v>0.75701492537313431</v>
          </cell>
          <cell r="AA51">
            <v>5423</v>
          </cell>
          <cell r="AB51">
            <v>6618</v>
          </cell>
          <cell r="AC51">
            <v>0.81943185252342099</v>
          </cell>
          <cell r="AD51">
            <v>21275</v>
          </cell>
          <cell r="AE51">
            <v>27062</v>
          </cell>
          <cell r="AF51">
            <v>0.78615771192077455</v>
          </cell>
        </row>
        <row r="52">
          <cell r="X52">
            <v>2</v>
          </cell>
          <cell r="Y52">
            <v>628</v>
          </cell>
          <cell r="Z52">
            <v>3.1847133757961785E-3</v>
          </cell>
          <cell r="AA52">
            <v>17</v>
          </cell>
          <cell r="AB52">
            <v>2775</v>
          </cell>
          <cell r="AC52">
            <v>6.126126126126126E-3</v>
          </cell>
          <cell r="AD52">
            <v>3130</v>
          </cell>
          <cell r="AE52">
            <v>10537</v>
          </cell>
          <cell r="AF52">
            <v>0.29704849577678655</v>
          </cell>
        </row>
        <row r="53">
          <cell r="X53">
            <v>633</v>
          </cell>
          <cell r="Y53">
            <v>971</v>
          </cell>
          <cell r="Z53">
            <v>0.65190525231719876</v>
          </cell>
          <cell r="AA53">
            <v>3969</v>
          </cell>
          <cell r="AB53">
            <v>5738</v>
          </cell>
          <cell r="AC53">
            <v>0.69170442662948761</v>
          </cell>
          <cell r="AD53">
            <v>13084</v>
          </cell>
          <cell r="AE53">
            <v>20956</v>
          </cell>
          <cell r="AF53">
            <v>0.62435579309028444</v>
          </cell>
        </row>
        <row r="54">
          <cell r="X54">
            <v>3296</v>
          </cell>
          <cell r="Y54">
            <v>3819</v>
          </cell>
          <cell r="Z54">
            <v>0.86305315527625037</v>
          </cell>
          <cell r="AA54">
            <v>18458</v>
          </cell>
          <cell r="AB54">
            <v>17362</v>
          </cell>
          <cell r="AC54">
            <v>1.0631263679299621</v>
          </cell>
          <cell r="AD54">
            <v>55836</v>
          </cell>
          <cell r="AE54">
            <v>62405</v>
          </cell>
          <cell r="AF54">
            <v>0.89473599871805143</v>
          </cell>
        </row>
        <row r="55">
          <cell r="X55">
            <v>1332</v>
          </cell>
          <cell r="Y55">
            <v>948</v>
          </cell>
          <cell r="Z55">
            <v>1.4050632911392404</v>
          </cell>
          <cell r="AA55">
            <v>3130</v>
          </cell>
          <cell r="AB55">
            <v>3658</v>
          </cell>
          <cell r="AC55">
            <v>0.85565882996172771</v>
          </cell>
          <cell r="AD55">
            <v>13637</v>
          </cell>
          <cell r="AE55">
            <v>15688</v>
          </cell>
          <cell r="AF55">
            <v>0.86926313105558384</v>
          </cell>
        </row>
        <row r="56">
          <cell r="X56">
            <v>47</v>
          </cell>
          <cell r="Y56">
            <v>78</v>
          </cell>
          <cell r="Z56">
            <v>0.60256410256410253</v>
          </cell>
          <cell r="AA56">
            <v>133</v>
          </cell>
          <cell r="AB56">
            <v>187</v>
          </cell>
          <cell r="AC56">
            <v>0.71122994652406413</v>
          </cell>
          <cell r="AD56">
            <v>781</v>
          </cell>
          <cell r="AE56">
            <v>858</v>
          </cell>
          <cell r="AF56">
            <v>0.91025641025641024</v>
          </cell>
        </row>
        <row r="57">
          <cell r="X57">
            <v>762</v>
          </cell>
          <cell r="Y57">
            <v>1324</v>
          </cell>
          <cell r="Z57">
            <v>0.57552870090634445</v>
          </cell>
          <cell r="AA57">
            <v>5396</v>
          </cell>
          <cell r="AB57">
            <v>8351</v>
          </cell>
          <cell r="AC57">
            <v>0.64615016165728656</v>
          </cell>
          <cell r="AD57">
            <v>15752</v>
          </cell>
          <cell r="AE57">
            <v>20294</v>
          </cell>
          <cell r="AF57">
            <v>0.77619000689859075</v>
          </cell>
        </row>
        <row r="58">
          <cell r="X58">
            <v>147</v>
          </cell>
          <cell r="Y58">
            <v>0</v>
          </cell>
          <cell r="Z58" t="e">
            <v>#DIV/0!</v>
          </cell>
          <cell r="AA58">
            <v>0</v>
          </cell>
          <cell r="AB58">
            <v>0</v>
          </cell>
          <cell r="AC58" t="e">
            <v>#DIV/0!</v>
          </cell>
          <cell r="AD58">
            <v>0</v>
          </cell>
          <cell r="AE58">
            <v>0</v>
          </cell>
          <cell r="AF58" t="e">
            <v>#DIV/0!</v>
          </cell>
        </row>
        <row r="59">
          <cell r="X59">
            <v>196</v>
          </cell>
          <cell r="Y59">
            <v>247</v>
          </cell>
          <cell r="Z59">
            <v>0.79352226720647778</v>
          </cell>
          <cell r="AA59">
            <v>938</v>
          </cell>
          <cell r="AB59">
            <v>909</v>
          </cell>
          <cell r="AC59">
            <v>1.0319031903190319</v>
          </cell>
          <cell r="AD59">
            <v>3363</v>
          </cell>
          <cell r="AE59">
            <v>3863</v>
          </cell>
          <cell r="AF59">
            <v>0.8705669169039606</v>
          </cell>
        </row>
        <row r="60">
          <cell r="X60">
            <v>49</v>
          </cell>
          <cell r="Y60">
            <v>164</v>
          </cell>
          <cell r="Z60">
            <v>0.29878048780487804</v>
          </cell>
          <cell r="AA60">
            <v>726</v>
          </cell>
          <cell r="AB60">
            <v>990</v>
          </cell>
          <cell r="AC60">
            <v>0.73333333333333328</v>
          </cell>
          <cell r="AD60">
            <v>2012</v>
          </cell>
          <cell r="AE60">
            <v>3211</v>
          </cell>
          <cell r="AF60">
            <v>0.62659607598878853</v>
          </cell>
        </row>
        <row r="61">
          <cell r="X61">
            <v>11</v>
          </cell>
          <cell r="Y61">
            <v>15</v>
          </cell>
          <cell r="Z61">
            <v>0.73333333333333328</v>
          </cell>
          <cell r="AA61">
            <v>44</v>
          </cell>
          <cell r="AB61">
            <v>92</v>
          </cell>
          <cell r="AC61">
            <v>0.47826086956521741</v>
          </cell>
          <cell r="AD61">
            <v>246</v>
          </cell>
          <cell r="AE61">
            <v>456</v>
          </cell>
          <cell r="AF61">
            <v>0.53947368421052633</v>
          </cell>
        </row>
        <row r="62">
          <cell r="X62">
            <v>372</v>
          </cell>
          <cell r="Y62">
            <v>431</v>
          </cell>
          <cell r="Z62">
            <v>0.86310904872389793</v>
          </cell>
          <cell r="AA62">
            <v>2224</v>
          </cell>
          <cell r="AB62">
            <v>3070</v>
          </cell>
          <cell r="AC62">
            <v>0.72442996742671006</v>
          </cell>
          <cell r="AD62">
            <v>7719</v>
          </cell>
          <cell r="AE62">
            <v>9489</v>
          </cell>
          <cell r="AF62">
            <v>0.8134682263673727</v>
          </cell>
        </row>
        <row r="63">
          <cell r="X63">
            <v>0</v>
          </cell>
          <cell r="Y63">
            <v>0</v>
          </cell>
          <cell r="Z63" t="e">
            <v>#DIV/0!</v>
          </cell>
          <cell r="AA63">
            <v>0</v>
          </cell>
          <cell r="AB63">
            <v>0</v>
          </cell>
          <cell r="AC63" t="e">
            <v>#DIV/0!</v>
          </cell>
          <cell r="AD63">
            <v>0</v>
          </cell>
          <cell r="AE63">
            <v>0</v>
          </cell>
          <cell r="AF63" t="e">
            <v>#DIV/0!</v>
          </cell>
        </row>
        <row r="64">
          <cell r="X64">
            <v>14450</v>
          </cell>
          <cell r="Y64">
            <v>20702</v>
          </cell>
          <cell r="Z64">
            <v>0.69800019321804652</v>
          </cell>
          <cell r="AA64">
            <v>67979</v>
          </cell>
          <cell r="AB64">
            <v>87421</v>
          </cell>
          <cell r="AC64">
            <v>0.77760492330218145</v>
          </cell>
          <cell r="AD64">
            <v>247162</v>
          </cell>
          <cell r="AE64">
            <v>317135</v>
          </cell>
          <cell r="AF64">
            <v>0.77935894808204709</v>
          </cell>
        </row>
        <row r="74">
          <cell r="X74">
            <v>359</v>
          </cell>
          <cell r="Y74">
            <v>394</v>
          </cell>
          <cell r="Z74">
            <v>0.91116751269035534</v>
          </cell>
          <cell r="AA74">
            <v>1338</v>
          </cell>
          <cell r="AB74">
            <v>1946</v>
          </cell>
          <cell r="AC74">
            <v>0.68756423432682423</v>
          </cell>
          <cell r="AD74">
            <v>5185</v>
          </cell>
          <cell r="AE74">
            <v>8451</v>
          </cell>
          <cell r="AF74">
            <v>0.61353685954324932</v>
          </cell>
        </row>
        <row r="75">
          <cell r="X75">
            <v>0</v>
          </cell>
          <cell r="Y75">
            <v>63</v>
          </cell>
          <cell r="Z75">
            <v>0</v>
          </cell>
          <cell r="AA75">
            <v>0</v>
          </cell>
          <cell r="AB75">
            <v>108</v>
          </cell>
          <cell r="AC75">
            <v>0</v>
          </cell>
          <cell r="AD75">
            <v>141</v>
          </cell>
          <cell r="AE75">
            <v>629</v>
          </cell>
          <cell r="AF75">
            <v>0.22416534181240064</v>
          </cell>
        </row>
        <row r="76">
          <cell r="X76">
            <v>0</v>
          </cell>
          <cell r="Y76">
            <v>0</v>
          </cell>
          <cell r="Z76" t="e">
            <v>#DIV/0!</v>
          </cell>
          <cell r="AA76">
            <v>0</v>
          </cell>
          <cell r="AB76">
            <v>0</v>
          </cell>
          <cell r="AC76" t="e">
            <v>#DIV/0!</v>
          </cell>
          <cell r="AD76">
            <v>0</v>
          </cell>
          <cell r="AE76">
            <v>0</v>
          </cell>
          <cell r="AF76" t="e">
            <v>#DIV/0!</v>
          </cell>
        </row>
        <row r="77">
          <cell r="X77">
            <v>0</v>
          </cell>
          <cell r="Y77">
            <v>0</v>
          </cell>
          <cell r="Z77" t="e">
            <v>#DIV/0!</v>
          </cell>
          <cell r="AA77">
            <v>0</v>
          </cell>
          <cell r="AB77">
            <v>0</v>
          </cell>
          <cell r="AC77" t="e">
            <v>#DIV/0!</v>
          </cell>
          <cell r="AD77">
            <v>0</v>
          </cell>
          <cell r="AE77">
            <v>0</v>
          </cell>
          <cell r="AF77" t="e">
            <v>#DIV/0!</v>
          </cell>
        </row>
        <row r="78">
          <cell r="X78">
            <v>0</v>
          </cell>
          <cell r="Y78">
            <v>0</v>
          </cell>
          <cell r="Z78" t="e">
            <v>#DIV/0!</v>
          </cell>
          <cell r="AA78">
            <v>0</v>
          </cell>
          <cell r="AB78">
            <v>0</v>
          </cell>
          <cell r="AC78" t="e">
            <v>#DIV/0!</v>
          </cell>
          <cell r="AD78">
            <v>0</v>
          </cell>
          <cell r="AE78">
            <v>1</v>
          </cell>
          <cell r="AF78">
            <v>0</v>
          </cell>
        </row>
        <row r="79">
          <cell r="X79">
            <v>0</v>
          </cell>
          <cell r="Y79">
            <v>0</v>
          </cell>
          <cell r="Z79" t="e">
            <v>#DIV/0!</v>
          </cell>
          <cell r="AA79">
            <v>0</v>
          </cell>
          <cell r="AB79">
            <v>0</v>
          </cell>
          <cell r="AC79" t="e">
            <v>#DIV/0!</v>
          </cell>
          <cell r="AD79">
            <v>0</v>
          </cell>
          <cell r="AE79">
            <v>0</v>
          </cell>
          <cell r="AF79" t="e">
            <v>#DIV/0!</v>
          </cell>
        </row>
        <row r="80">
          <cell r="X80">
            <v>0</v>
          </cell>
          <cell r="Y80">
            <v>0</v>
          </cell>
          <cell r="Z80" t="e">
            <v>#DIV/0!</v>
          </cell>
          <cell r="AA80">
            <v>0</v>
          </cell>
          <cell r="AB80">
            <v>0</v>
          </cell>
          <cell r="AC80" t="e">
            <v>#DIV/0!</v>
          </cell>
          <cell r="AD80">
            <v>0</v>
          </cell>
          <cell r="AE80">
            <v>0</v>
          </cell>
          <cell r="AF80" t="e">
            <v>#DIV/0!</v>
          </cell>
        </row>
        <row r="81">
          <cell r="X81">
            <v>2505</v>
          </cell>
          <cell r="Y81">
            <v>2887</v>
          </cell>
          <cell r="Z81">
            <v>0.8676827156217527</v>
          </cell>
          <cell r="AA81">
            <v>11094</v>
          </cell>
          <cell r="AB81">
            <v>11365</v>
          </cell>
          <cell r="AC81">
            <v>0.97615486141662999</v>
          </cell>
          <cell r="AD81">
            <v>36078</v>
          </cell>
          <cell r="AE81">
            <v>40741</v>
          </cell>
          <cell r="AF81">
            <v>0.88554527380280312</v>
          </cell>
        </row>
        <row r="82">
          <cell r="X82">
            <v>2242</v>
          </cell>
          <cell r="Y82">
            <v>2648</v>
          </cell>
          <cell r="Z82">
            <v>0.84667673716012082</v>
          </cell>
          <cell r="AA82">
            <v>9853</v>
          </cell>
          <cell r="AB82">
            <v>11278</v>
          </cell>
          <cell r="AC82">
            <v>0.8736478098953715</v>
          </cell>
          <cell r="AD82">
            <v>34429</v>
          </cell>
          <cell r="AE82">
            <v>38685</v>
          </cell>
          <cell r="AF82">
            <v>0.88998319762181721</v>
          </cell>
        </row>
        <row r="83">
          <cell r="X83">
            <v>0</v>
          </cell>
          <cell r="Y83">
            <v>0</v>
          </cell>
          <cell r="Z83" t="e">
            <v>#DIV/0!</v>
          </cell>
          <cell r="AA83">
            <v>0</v>
          </cell>
          <cell r="AB83">
            <v>2</v>
          </cell>
          <cell r="AC83">
            <v>0</v>
          </cell>
          <cell r="AD83">
            <v>0</v>
          </cell>
          <cell r="AE83">
            <v>6117</v>
          </cell>
          <cell r="AF83">
            <v>0</v>
          </cell>
        </row>
        <row r="84">
          <cell r="X84">
            <v>532</v>
          </cell>
          <cell r="Y84">
            <v>1064</v>
          </cell>
          <cell r="Z84">
            <v>0.5</v>
          </cell>
          <cell r="AA84">
            <v>3474</v>
          </cell>
          <cell r="AB84">
            <v>4489</v>
          </cell>
          <cell r="AC84">
            <v>0.77389173535308531</v>
          </cell>
          <cell r="AD84">
            <v>12220</v>
          </cell>
          <cell r="AE84">
            <v>16307</v>
          </cell>
          <cell r="AF84">
            <v>0.74937143557981234</v>
          </cell>
        </row>
        <row r="85">
          <cell r="X85">
            <v>0</v>
          </cell>
          <cell r="Y85">
            <v>0</v>
          </cell>
          <cell r="Z85" t="e">
            <v>#DIV/0!</v>
          </cell>
          <cell r="AA85">
            <v>0</v>
          </cell>
          <cell r="AB85">
            <v>0</v>
          </cell>
          <cell r="AC85" t="e">
            <v>#DIV/0!</v>
          </cell>
          <cell r="AD85">
            <v>0</v>
          </cell>
          <cell r="AE85">
            <v>477</v>
          </cell>
          <cell r="AF85">
            <v>0</v>
          </cell>
        </row>
        <row r="86">
          <cell r="X86">
            <v>0</v>
          </cell>
          <cell r="Y86">
            <v>0</v>
          </cell>
          <cell r="Z86" t="e">
            <v>#DIV/0!</v>
          </cell>
          <cell r="AA86">
            <v>0</v>
          </cell>
          <cell r="AB86">
            <v>0</v>
          </cell>
          <cell r="AC86" t="e">
            <v>#DIV/0!</v>
          </cell>
          <cell r="AD86">
            <v>0</v>
          </cell>
          <cell r="AE86">
            <v>127</v>
          </cell>
          <cell r="AF86">
            <v>0</v>
          </cell>
        </row>
        <row r="87">
          <cell r="X87">
            <v>1394</v>
          </cell>
          <cell r="Y87">
            <v>1432</v>
          </cell>
          <cell r="Z87">
            <v>0.97346368715083798</v>
          </cell>
          <cell r="AA87">
            <v>7364</v>
          </cell>
          <cell r="AB87">
            <v>7522</v>
          </cell>
          <cell r="AC87">
            <v>0.97899494815208721</v>
          </cell>
          <cell r="AD87">
            <v>23471</v>
          </cell>
          <cell r="AE87">
            <v>28313</v>
          </cell>
          <cell r="AF87">
            <v>0.82898315261540634</v>
          </cell>
        </row>
        <row r="88">
          <cell r="X88">
            <v>457</v>
          </cell>
          <cell r="Y88">
            <v>684</v>
          </cell>
          <cell r="Z88">
            <v>0.66812865497076024</v>
          </cell>
          <cell r="AA88">
            <v>2700</v>
          </cell>
          <cell r="AB88">
            <v>3538</v>
          </cell>
          <cell r="AC88">
            <v>0.7631430186546071</v>
          </cell>
          <cell r="AD88">
            <v>9154</v>
          </cell>
          <cell r="AE88">
            <v>13127</v>
          </cell>
          <cell r="AF88">
            <v>0.69734135750742743</v>
          </cell>
        </row>
        <row r="89">
          <cell r="X89">
            <v>240</v>
          </cell>
          <cell r="Y89">
            <v>369</v>
          </cell>
          <cell r="Z89">
            <v>0.65040650406504064</v>
          </cell>
          <cell r="AA89">
            <v>1382</v>
          </cell>
          <cell r="AB89">
            <v>1792</v>
          </cell>
          <cell r="AC89">
            <v>0.7712053571428571</v>
          </cell>
          <cell r="AD89">
            <v>4727</v>
          </cell>
          <cell r="AE89">
            <v>7570</v>
          </cell>
          <cell r="AF89">
            <v>0.62443857331571995</v>
          </cell>
        </row>
        <row r="90">
          <cell r="X90">
            <v>0</v>
          </cell>
          <cell r="Y90">
            <v>0</v>
          </cell>
          <cell r="Z90" t="e">
            <v>#DIV/0!</v>
          </cell>
          <cell r="AA90">
            <v>0</v>
          </cell>
          <cell r="AB90">
            <v>0</v>
          </cell>
          <cell r="AC90" t="e">
            <v>#DIV/0!</v>
          </cell>
          <cell r="AD90">
            <v>0</v>
          </cell>
          <cell r="AE90">
            <v>0</v>
          </cell>
          <cell r="AF90" t="e">
            <v>#DIV/0!</v>
          </cell>
        </row>
        <row r="91">
          <cell r="X91">
            <v>857</v>
          </cell>
          <cell r="Y91">
            <v>1069</v>
          </cell>
          <cell r="Z91">
            <v>0.8016838166510758</v>
          </cell>
          <cell r="AA91">
            <v>3050</v>
          </cell>
          <cell r="AB91">
            <v>4339</v>
          </cell>
          <cell r="AC91">
            <v>0.70292694169163406</v>
          </cell>
          <cell r="AD91">
            <v>13476</v>
          </cell>
          <cell r="AE91">
            <v>19411</v>
          </cell>
          <cell r="AF91">
            <v>0.69424553088454999</v>
          </cell>
        </row>
        <row r="92">
          <cell r="X92">
            <v>580</v>
          </cell>
          <cell r="Y92">
            <v>826</v>
          </cell>
          <cell r="Z92">
            <v>0.70217917675544794</v>
          </cell>
          <cell r="AA92">
            <v>2130</v>
          </cell>
          <cell r="AB92">
            <v>3189</v>
          </cell>
          <cell r="AC92">
            <v>0.66792097836312325</v>
          </cell>
          <cell r="AD92">
            <v>9209</v>
          </cell>
          <cell r="AE92">
            <v>13906</v>
          </cell>
          <cell r="AF92">
            <v>0.66223213001582049</v>
          </cell>
        </row>
        <row r="93">
          <cell r="X93">
            <v>423</v>
          </cell>
          <cell r="Y93">
            <v>263</v>
          </cell>
          <cell r="Z93">
            <v>1.6083650190114069</v>
          </cell>
          <cell r="AA93">
            <v>1259</v>
          </cell>
          <cell r="AB93">
            <v>1095</v>
          </cell>
          <cell r="AC93">
            <v>1.1497716894977168</v>
          </cell>
          <cell r="AD93">
            <v>4895</v>
          </cell>
          <cell r="AE93">
            <v>5816</v>
          </cell>
          <cell r="AF93">
            <v>0.84164374140302611</v>
          </cell>
        </row>
        <row r="94">
          <cell r="X94">
            <v>260</v>
          </cell>
          <cell r="Y94">
            <v>208</v>
          </cell>
          <cell r="Z94">
            <v>1.25</v>
          </cell>
          <cell r="AA94">
            <v>602</v>
          </cell>
          <cell r="AB94">
            <v>716</v>
          </cell>
          <cell r="AC94">
            <v>0.84078212290502796</v>
          </cell>
          <cell r="AD94">
            <v>2770</v>
          </cell>
          <cell r="AE94">
            <v>3542</v>
          </cell>
          <cell r="AF94">
            <v>0.78204404291360818</v>
          </cell>
        </row>
        <row r="95">
          <cell r="X95">
            <v>0</v>
          </cell>
          <cell r="Y95">
            <v>0</v>
          </cell>
          <cell r="Z95" t="e">
            <v>#DIV/0!</v>
          </cell>
          <cell r="AA95">
            <v>0</v>
          </cell>
          <cell r="AB95">
            <v>0</v>
          </cell>
          <cell r="AC95" t="e">
            <v>#DIV/0!</v>
          </cell>
          <cell r="AD95">
            <v>0</v>
          </cell>
          <cell r="AE95">
            <v>3</v>
          </cell>
          <cell r="AF95">
            <v>0</v>
          </cell>
        </row>
        <row r="96">
          <cell r="X96">
            <v>0</v>
          </cell>
          <cell r="Y96">
            <v>0</v>
          </cell>
          <cell r="Z96" t="e">
            <v>#DIV/0!</v>
          </cell>
          <cell r="AA96">
            <v>0</v>
          </cell>
          <cell r="AB96">
            <v>0</v>
          </cell>
          <cell r="AC96" t="e">
            <v>#DIV/0!</v>
          </cell>
          <cell r="AD96">
            <v>0</v>
          </cell>
          <cell r="AE96">
            <v>0</v>
          </cell>
          <cell r="AF96" t="e">
            <v>#DIV/0!</v>
          </cell>
        </row>
        <row r="97">
          <cell r="X97">
            <v>0</v>
          </cell>
          <cell r="Y97">
            <v>0</v>
          </cell>
          <cell r="Z97" t="e">
            <v>#DIV/0!</v>
          </cell>
          <cell r="AA97">
            <v>0</v>
          </cell>
          <cell r="AB97">
            <v>0</v>
          </cell>
          <cell r="AC97" t="e">
            <v>#DIV/0!</v>
          </cell>
          <cell r="AD97">
            <v>0</v>
          </cell>
          <cell r="AE97">
            <v>0</v>
          </cell>
          <cell r="AF97" t="e">
            <v>#DIV/0!</v>
          </cell>
        </row>
        <row r="98">
          <cell r="X98">
            <v>0</v>
          </cell>
          <cell r="Y98">
            <v>0</v>
          </cell>
          <cell r="Z98" t="e">
            <v>#DIV/0!</v>
          </cell>
          <cell r="AA98">
            <v>0</v>
          </cell>
          <cell r="AB98">
            <v>0</v>
          </cell>
          <cell r="AC98" t="e">
            <v>#DIV/0!</v>
          </cell>
          <cell r="AD98">
            <v>0</v>
          </cell>
          <cell r="AE98">
            <v>0</v>
          </cell>
          <cell r="AF98" t="e">
            <v>#DIV/0!</v>
          </cell>
        </row>
        <row r="99">
          <cell r="X99">
            <v>411</v>
          </cell>
          <cell r="Y99">
            <v>708</v>
          </cell>
          <cell r="Z99">
            <v>0.58050847457627119</v>
          </cell>
          <cell r="AA99">
            <v>2117</v>
          </cell>
          <cell r="AB99">
            <v>3254</v>
          </cell>
          <cell r="AC99">
            <v>0.65058389674247086</v>
          </cell>
          <cell r="AD99">
            <v>8892</v>
          </cell>
          <cell r="AE99">
            <v>13533</v>
          </cell>
          <cell r="AF99">
            <v>0.65706051873198845</v>
          </cell>
        </row>
        <row r="100">
          <cell r="X100">
            <v>55</v>
          </cell>
          <cell r="Y100">
            <v>104</v>
          </cell>
          <cell r="Z100">
            <v>0.52884615384615385</v>
          </cell>
          <cell r="AA100">
            <v>305</v>
          </cell>
          <cell r="AB100">
            <v>529</v>
          </cell>
          <cell r="AC100">
            <v>0.57655954631379958</v>
          </cell>
          <cell r="AD100">
            <v>1372</v>
          </cell>
          <cell r="AE100">
            <v>1600</v>
          </cell>
          <cell r="AF100">
            <v>0.85750000000000004</v>
          </cell>
        </row>
        <row r="101">
          <cell r="X101">
            <v>0</v>
          </cell>
          <cell r="Y101">
            <v>0</v>
          </cell>
          <cell r="Z101" t="e">
            <v>#DIV/0!</v>
          </cell>
          <cell r="AA101">
            <v>0</v>
          </cell>
          <cell r="AB101">
            <v>0</v>
          </cell>
          <cell r="AC101" t="e">
            <v>#DIV/0!</v>
          </cell>
          <cell r="AD101">
            <v>0</v>
          </cell>
          <cell r="AE101">
            <v>0</v>
          </cell>
          <cell r="AF101" t="e">
            <v>#DIV/0!</v>
          </cell>
        </row>
        <row r="102">
          <cell r="X102">
            <v>0</v>
          </cell>
          <cell r="Y102">
            <v>0</v>
          </cell>
          <cell r="Z102" t="e">
            <v>#DIV/0!</v>
          </cell>
          <cell r="AA102">
            <v>0</v>
          </cell>
          <cell r="AB102">
            <v>0</v>
          </cell>
          <cell r="AC102" t="e">
            <v>#DIV/0!</v>
          </cell>
          <cell r="AD102">
            <v>0</v>
          </cell>
          <cell r="AE102">
            <v>0</v>
          </cell>
          <cell r="AF102" t="e">
            <v>#DIV/0!</v>
          </cell>
        </row>
        <row r="103">
          <cell r="X103">
            <v>136</v>
          </cell>
          <cell r="Y103">
            <v>129</v>
          </cell>
          <cell r="Z103">
            <v>1.054263565891473</v>
          </cell>
          <cell r="AA103">
            <v>300</v>
          </cell>
          <cell r="AB103">
            <v>317</v>
          </cell>
          <cell r="AC103">
            <v>0.94637223974763407</v>
          </cell>
          <cell r="AD103">
            <v>1423</v>
          </cell>
          <cell r="AE103">
            <v>1394</v>
          </cell>
          <cell r="AF103">
            <v>1.0208034433285509</v>
          </cell>
        </row>
        <row r="104">
          <cell r="X104">
            <v>0</v>
          </cell>
          <cell r="Y104">
            <v>0</v>
          </cell>
          <cell r="Z104" t="e">
            <v>#DIV/0!</v>
          </cell>
          <cell r="AA104">
            <v>0</v>
          </cell>
          <cell r="AB104">
            <v>0</v>
          </cell>
          <cell r="AC104" t="e">
            <v>#DIV/0!</v>
          </cell>
          <cell r="AD104">
            <v>0</v>
          </cell>
          <cell r="AE104">
            <v>1</v>
          </cell>
          <cell r="AF104">
            <v>0</v>
          </cell>
        </row>
        <row r="105">
          <cell r="X105">
            <v>1431</v>
          </cell>
          <cell r="Y105">
            <v>1392</v>
          </cell>
          <cell r="Z105">
            <v>1.0280172413793103</v>
          </cell>
          <cell r="AA105">
            <v>7819</v>
          </cell>
          <cell r="AB105">
            <v>6732</v>
          </cell>
          <cell r="AC105">
            <v>1.1614676173499703</v>
          </cell>
          <cell r="AD105">
            <v>22895</v>
          </cell>
          <cell r="AE105">
            <v>9086</v>
          </cell>
          <cell r="AF105">
            <v>2.5198106977767996</v>
          </cell>
        </row>
        <row r="106">
          <cell r="X106">
            <v>46</v>
          </cell>
          <cell r="Y106">
            <v>133</v>
          </cell>
          <cell r="Z106">
            <v>0.34586466165413532</v>
          </cell>
          <cell r="AA106">
            <v>342</v>
          </cell>
          <cell r="AB106">
            <v>422</v>
          </cell>
          <cell r="AC106">
            <v>0.81042654028436023</v>
          </cell>
          <cell r="AD106">
            <v>1164</v>
          </cell>
          <cell r="AE106">
            <v>1515</v>
          </cell>
          <cell r="AF106">
            <v>0.76831683168316833</v>
          </cell>
        </row>
        <row r="107">
          <cell r="X107">
            <v>52</v>
          </cell>
          <cell r="Y107">
            <v>59</v>
          </cell>
          <cell r="Z107">
            <v>0.88135593220338981</v>
          </cell>
          <cell r="AA107">
            <v>158</v>
          </cell>
          <cell r="AB107">
            <v>218</v>
          </cell>
          <cell r="AC107">
            <v>0.72477064220183485</v>
          </cell>
          <cell r="AD107">
            <v>582</v>
          </cell>
          <cell r="AE107">
            <v>836</v>
          </cell>
          <cell r="AF107">
            <v>0.69617224880382778</v>
          </cell>
        </row>
        <row r="108">
          <cell r="X108">
            <v>11981</v>
          </cell>
          <cell r="Y108">
            <v>14428</v>
          </cell>
          <cell r="Z108">
            <v>0.83039922373163289</v>
          </cell>
          <cell r="AA108">
            <v>55285</v>
          </cell>
          <cell r="AB108">
            <v>62852</v>
          </cell>
          <cell r="AC108">
            <v>0.87960605867752817</v>
          </cell>
          <cell r="AD108">
            <v>192065</v>
          </cell>
          <cell r="AE108">
            <v>231186</v>
          </cell>
          <cell r="AF108">
            <v>0.83078127568278359</v>
          </cell>
        </row>
        <row r="112">
          <cell r="X112">
            <v>189</v>
          </cell>
          <cell r="Y112">
            <v>309</v>
          </cell>
          <cell r="Z112">
            <v>0.61165048543689315</v>
          </cell>
          <cell r="AA112">
            <v>1043</v>
          </cell>
          <cell r="AB112">
            <v>1612</v>
          </cell>
          <cell r="AC112">
            <v>0.64702233250620345</v>
          </cell>
          <cell r="AD112">
            <v>3781</v>
          </cell>
          <cell r="AE112">
            <v>5110</v>
          </cell>
          <cell r="AF112">
            <v>0.73992172211350293</v>
          </cell>
        </row>
        <row r="113">
          <cell r="X113">
            <v>0</v>
          </cell>
          <cell r="Y113">
            <v>0</v>
          </cell>
          <cell r="Z113" t="e">
            <v>#DIV/0!</v>
          </cell>
          <cell r="AA113">
            <v>0</v>
          </cell>
          <cell r="AB113">
            <v>0</v>
          </cell>
          <cell r="AC113" t="e">
            <v>#DIV/0!</v>
          </cell>
          <cell r="AD113">
            <v>0</v>
          </cell>
          <cell r="AE113">
            <v>160</v>
          </cell>
          <cell r="AF113">
            <v>0</v>
          </cell>
        </row>
        <row r="114">
          <cell r="X114">
            <v>0</v>
          </cell>
          <cell r="Y114">
            <v>0</v>
          </cell>
          <cell r="Z114" t="e">
            <v>#DIV/0!</v>
          </cell>
          <cell r="AA114">
            <v>0</v>
          </cell>
          <cell r="AB114">
            <v>0</v>
          </cell>
          <cell r="AC114" t="e">
            <v>#DIV/0!</v>
          </cell>
          <cell r="AD114">
            <v>0</v>
          </cell>
          <cell r="AE114">
            <v>0</v>
          </cell>
          <cell r="AF114" t="e">
            <v>#DIV/0!</v>
          </cell>
        </row>
        <row r="115">
          <cell r="X115">
            <v>2815</v>
          </cell>
          <cell r="Y115">
            <v>4028</v>
          </cell>
          <cell r="Z115">
            <v>0.69885799404170801</v>
          </cell>
          <cell r="AA115">
            <v>14131</v>
          </cell>
          <cell r="AB115">
            <v>18729</v>
          </cell>
          <cell r="AC115">
            <v>0.75449837150942389</v>
          </cell>
          <cell r="AD115">
            <v>51254</v>
          </cell>
          <cell r="AE115">
            <v>67063</v>
          </cell>
          <cell r="AF115">
            <v>0.76426643603775557</v>
          </cell>
        </row>
        <row r="116">
          <cell r="X116">
            <v>912</v>
          </cell>
          <cell r="Y116">
            <v>1555</v>
          </cell>
          <cell r="Z116">
            <v>0.58649517684887464</v>
          </cell>
          <cell r="AA116">
            <v>4753</v>
          </cell>
          <cell r="AB116">
            <v>6819</v>
          </cell>
          <cell r="AC116">
            <v>0.69702302390379822</v>
          </cell>
          <cell r="AD116">
            <v>18513</v>
          </cell>
          <cell r="AE116">
            <v>28301</v>
          </cell>
          <cell r="AF116">
            <v>0.6541464965902265</v>
          </cell>
        </row>
        <row r="117">
          <cell r="X117">
            <v>626</v>
          </cell>
          <cell r="Y117">
            <v>1201</v>
          </cell>
          <cell r="Z117">
            <v>0.5212323064113239</v>
          </cell>
          <cell r="AA117">
            <v>3931</v>
          </cell>
          <cell r="AB117">
            <v>5729</v>
          </cell>
          <cell r="AC117">
            <v>0.68615814278233545</v>
          </cell>
          <cell r="AD117">
            <v>14072</v>
          </cell>
          <cell r="AE117">
            <v>20220</v>
          </cell>
          <cell r="AF117">
            <v>0.69594460929772506</v>
          </cell>
        </row>
        <row r="118">
          <cell r="X118">
            <v>638</v>
          </cell>
          <cell r="Y118">
            <v>800</v>
          </cell>
          <cell r="Z118">
            <v>0.79749999999999999</v>
          </cell>
          <cell r="AA118">
            <v>3193</v>
          </cell>
          <cell r="AB118">
            <v>3254</v>
          </cell>
          <cell r="AC118">
            <v>0.9812538414259373</v>
          </cell>
          <cell r="AD118">
            <v>11057</v>
          </cell>
          <cell r="AE118">
            <v>11848</v>
          </cell>
          <cell r="AF118">
            <v>0.93323767724510465</v>
          </cell>
        </row>
        <row r="119">
          <cell r="X119">
            <v>765</v>
          </cell>
          <cell r="Y119">
            <v>720</v>
          </cell>
          <cell r="Z119">
            <v>1.0625</v>
          </cell>
          <cell r="AA119">
            <v>3467</v>
          </cell>
          <cell r="AB119">
            <v>3424</v>
          </cell>
          <cell r="AC119">
            <v>1.0125584112149533</v>
          </cell>
          <cell r="AD119">
            <v>11802</v>
          </cell>
          <cell r="AE119">
            <v>11143</v>
          </cell>
          <cell r="AF119">
            <v>1.0591402674324688</v>
          </cell>
        </row>
        <row r="120">
          <cell r="X120">
            <v>1011</v>
          </cell>
          <cell r="Y120">
            <v>2487</v>
          </cell>
          <cell r="Z120">
            <v>0.40651387213510254</v>
          </cell>
          <cell r="AA120">
            <v>5260</v>
          </cell>
          <cell r="AB120">
            <v>14676</v>
          </cell>
          <cell r="AC120">
            <v>0.35840828563641319</v>
          </cell>
          <cell r="AD120">
            <v>24610</v>
          </cell>
          <cell r="AE120">
            <v>28145</v>
          </cell>
          <cell r="AF120">
            <v>0.87440042636347481</v>
          </cell>
        </row>
        <row r="121">
          <cell r="X121">
            <v>940</v>
          </cell>
          <cell r="Y121">
            <v>992</v>
          </cell>
          <cell r="Z121">
            <v>0.94758064516129037</v>
          </cell>
          <cell r="AA121">
            <v>2448</v>
          </cell>
          <cell r="AB121">
            <v>2720</v>
          </cell>
          <cell r="AC121">
            <v>0.9</v>
          </cell>
          <cell r="AD121">
            <v>10674</v>
          </cell>
          <cell r="AE121">
            <v>11772</v>
          </cell>
          <cell r="AF121">
            <v>0.90672782874617741</v>
          </cell>
        </row>
        <row r="122">
          <cell r="X122">
            <v>0</v>
          </cell>
          <cell r="Y122">
            <v>0</v>
          </cell>
          <cell r="Z122" t="e">
            <v>#DIV/0!</v>
          </cell>
          <cell r="AA122">
            <v>0</v>
          </cell>
          <cell r="AB122">
            <v>0</v>
          </cell>
          <cell r="AC122" t="e">
            <v>#DIV/0!</v>
          </cell>
          <cell r="AD122">
            <v>0</v>
          </cell>
          <cell r="AE122">
            <v>0</v>
          </cell>
          <cell r="AF122" t="e">
            <v>#DIV/0!</v>
          </cell>
        </row>
        <row r="123">
          <cell r="X123">
            <v>1017</v>
          </cell>
          <cell r="Y123">
            <v>1041</v>
          </cell>
          <cell r="Z123">
            <v>0.97694524495677237</v>
          </cell>
          <cell r="AA123">
            <v>5990</v>
          </cell>
          <cell r="AB123">
            <v>5895</v>
          </cell>
          <cell r="AC123">
            <v>1.0161153519932147</v>
          </cell>
          <cell r="AD123">
            <v>18396</v>
          </cell>
          <cell r="AE123">
            <v>23486</v>
          </cell>
          <cell r="AF123">
            <v>0.78327514263816744</v>
          </cell>
        </row>
        <row r="124">
          <cell r="X124">
            <v>480</v>
          </cell>
          <cell r="Y124">
            <v>969</v>
          </cell>
          <cell r="Z124">
            <v>0.49535603715170279</v>
          </cell>
          <cell r="AA124">
            <v>2613</v>
          </cell>
          <cell r="AB124">
            <v>4135</v>
          </cell>
          <cell r="AC124">
            <v>0.63192261185006049</v>
          </cell>
          <cell r="AD124">
            <v>9254</v>
          </cell>
          <cell r="AE124">
            <v>18795</v>
          </cell>
          <cell r="AF124">
            <v>0.49236499068901302</v>
          </cell>
        </row>
        <row r="125">
          <cell r="X125">
            <v>838</v>
          </cell>
          <cell r="Y125">
            <v>1115</v>
          </cell>
          <cell r="Z125">
            <v>0.75156950672645739</v>
          </cell>
          <cell r="AA125">
            <v>4476</v>
          </cell>
          <cell r="AB125">
            <v>8739</v>
          </cell>
          <cell r="AC125">
            <v>0.51218674905595607</v>
          </cell>
          <cell r="AD125">
            <v>14632</v>
          </cell>
          <cell r="AE125">
            <v>20250</v>
          </cell>
          <cell r="AF125">
            <v>0.72256790123456793</v>
          </cell>
        </row>
        <row r="126">
          <cell r="X126">
            <v>347</v>
          </cell>
          <cell r="Y126">
            <v>451</v>
          </cell>
          <cell r="Z126">
            <v>0.76940133037694014</v>
          </cell>
          <cell r="AA126">
            <v>1249</v>
          </cell>
          <cell r="AB126">
            <v>1209</v>
          </cell>
          <cell r="AC126">
            <v>1.033085194375517</v>
          </cell>
          <cell r="AD126">
            <v>4944</v>
          </cell>
          <cell r="AE126">
            <v>4992</v>
          </cell>
          <cell r="AF126">
            <v>0.99038461538461542</v>
          </cell>
        </row>
        <row r="127">
          <cell r="X127">
            <v>0</v>
          </cell>
          <cell r="Y127">
            <v>0</v>
          </cell>
          <cell r="Z127" t="e">
            <v>#DIV/0!</v>
          </cell>
          <cell r="AA127">
            <v>0</v>
          </cell>
          <cell r="AB127">
            <v>0</v>
          </cell>
          <cell r="AC127" t="e">
            <v>#DIV/0!</v>
          </cell>
          <cell r="AD127">
            <v>0</v>
          </cell>
          <cell r="AE127">
            <v>0</v>
          </cell>
          <cell r="AF127" t="e">
            <v>#DIV/0!</v>
          </cell>
        </row>
        <row r="128">
          <cell r="X128">
            <v>0</v>
          </cell>
          <cell r="Y128">
            <v>0</v>
          </cell>
          <cell r="Z128" t="e">
            <v>#DIV/0!</v>
          </cell>
          <cell r="AA128">
            <v>0</v>
          </cell>
          <cell r="AB128">
            <v>0</v>
          </cell>
          <cell r="AC128" t="e">
            <v>#DIV/0!</v>
          </cell>
          <cell r="AD128">
            <v>0</v>
          </cell>
          <cell r="AE128">
            <v>619</v>
          </cell>
          <cell r="AF128">
            <v>0</v>
          </cell>
        </row>
        <row r="129">
          <cell r="X129">
            <v>0</v>
          </cell>
          <cell r="Y129">
            <v>0</v>
          </cell>
          <cell r="Z129" t="e">
            <v>#DIV/0!</v>
          </cell>
          <cell r="AA129">
            <v>0</v>
          </cell>
          <cell r="AB129">
            <v>0</v>
          </cell>
          <cell r="AC129" t="e">
            <v>#DIV/0!</v>
          </cell>
          <cell r="AD129">
            <v>0</v>
          </cell>
          <cell r="AE129">
            <v>172</v>
          </cell>
          <cell r="AF129">
            <v>0</v>
          </cell>
        </row>
        <row r="130">
          <cell r="X130">
            <v>0</v>
          </cell>
          <cell r="Y130">
            <v>0</v>
          </cell>
          <cell r="Z130" t="e">
            <v>#DIV/0!</v>
          </cell>
          <cell r="AA130">
            <v>0</v>
          </cell>
          <cell r="AB130">
            <v>0</v>
          </cell>
          <cell r="AC130" t="e">
            <v>#DIV/0!</v>
          </cell>
          <cell r="AD130">
            <v>0</v>
          </cell>
          <cell r="AE130">
            <v>0</v>
          </cell>
          <cell r="AF130" t="e">
            <v>#DIV/0!</v>
          </cell>
        </row>
        <row r="131">
          <cell r="X131">
            <v>450</v>
          </cell>
          <cell r="Y131">
            <v>346</v>
          </cell>
          <cell r="Z131">
            <v>1.300578034682081</v>
          </cell>
          <cell r="AA131">
            <v>2295</v>
          </cell>
          <cell r="AB131">
            <v>1396</v>
          </cell>
          <cell r="AC131">
            <v>1.6439828080229226</v>
          </cell>
          <cell r="AD131">
            <v>7074</v>
          </cell>
          <cell r="AE131">
            <v>6466</v>
          </cell>
          <cell r="AF131">
            <v>1.0940303124033406</v>
          </cell>
        </row>
        <row r="132">
          <cell r="X132">
            <v>0</v>
          </cell>
          <cell r="Y132">
            <v>0</v>
          </cell>
          <cell r="Z132" t="e">
            <v>#DIV/0!</v>
          </cell>
          <cell r="AA132">
            <v>0</v>
          </cell>
          <cell r="AB132">
            <v>0</v>
          </cell>
          <cell r="AC132" t="e">
            <v>#DIV/0!</v>
          </cell>
          <cell r="AD132">
            <v>0</v>
          </cell>
          <cell r="AE132">
            <v>0</v>
          </cell>
          <cell r="AF132" t="e">
            <v>#DIV/0!</v>
          </cell>
        </row>
        <row r="133">
          <cell r="X133">
            <v>43</v>
          </cell>
          <cell r="Y133">
            <v>0</v>
          </cell>
          <cell r="Z133" t="e">
            <v>#DIV/0!</v>
          </cell>
          <cell r="AA133">
            <v>5</v>
          </cell>
          <cell r="AB133">
            <v>0</v>
          </cell>
          <cell r="AC133" t="e">
            <v>#DIV/0!</v>
          </cell>
          <cell r="AD133">
            <v>5</v>
          </cell>
          <cell r="AE133">
            <v>0</v>
          </cell>
          <cell r="AF133" t="e">
            <v>#DIV/0!</v>
          </cell>
        </row>
        <row r="134">
          <cell r="X134">
            <v>11071</v>
          </cell>
          <cell r="Y134">
            <v>16014</v>
          </cell>
          <cell r="Z134">
            <v>0.69133258398900965</v>
          </cell>
          <cell r="AA134">
            <v>54854</v>
          </cell>
          <cell r="AB134">
            <v>78339</v>
          </cell>
          <cell r="AC134">
            <v>0.70021317606811417</v>
          </cell>
          <cell r="AD134">
            <v>200074</v>
          </cell>
          <cell r="AE134">
            <v>258546</v>
          </cell>
          <cell r="AF134">
            <v>0.77384295251135193</v>
          </cell>
        </row>
        <row r="141">
          <cell r="X141">
            <v>74</v>
          </cell>
          <cell r="Y141">
            <v>100</v>
          </cell>
          <cell r="Z141">
            <v>0.74</v>
          </cell>
          <cell r="AA141">
            <v>397</v>
          </cell>
          <cell r="AB141">
            <v>527</v>
          </cell>
          <cell r="AC141">
            <v>0.75332068311195444</v>
          </cell>
          <cell r="AD141">
            <v>1311</v>
          </cell>
          <cell r="AE141">
            <v>2200</v>
          </cell>
          <cell r="AF141">
            <v>0.59590909090909094</v>
          </cell>
        </row>
        <row r="142">
          <cell r="X142">
            <v>4664</v>
          </cell>
          <cell r="Y142">
            <v>2904</v>
          </cell>
          <cell r="Z142">
            <v>1.606060606060606</v>
          </cell>
          <cell r="AA142">
            <v>20184</v>
          </cell>
          <cell r="AB142">
            <v>13101</v>
          </cell>
          <cell r="AC142">
            <v>1.540645752232654</v>
          </cell>
          <cell r="AD142">
            <v>70280</v>
          </cell>
          <cell r="AE142">
            <v>50272</v>
          </cell>
          <cell r="AF142">
            <v>1.3979949077021006</v>
          </cell>
        </row>
        <row r="143">
          <cell r="X143">
            <v>978</v>
          </cell>
          <cell r="Y143">
            <v>204</v>
          </cell>
          <cell r="Z143">
            <v>4.7941176470588234</v>
          </cell>
          <cell r="AA143">
            <v>4768</v>
          </cell>
          <cell r="AB143">
            <v>1018</v>
          </cell>
          <cell r="AC143">
            <v>4.6836935166994103</v>
          </cell>
          <cell r="AD143">
            <v>16929</v>
          </cell>
          <cell r="AE143">
            <v>4909</v>
          </cell>
          <cell r="AF143">
            <v>3.4485638622937462</v>
          </cell>
        </row>
        <row r="144">
          <cell r="X144">
            <v>899</v>
          </cell>
          <cell r="Y144">
            <v>843</v>
          </cell>
          <cell r="Z144">
            <v>1.066429418742586</v>
          </cell>
          <cell r="AA144">
            <v>2484</v>
          </cell>
          <cell r="AB144">
            <v>2344</v>
          </cell>
          <cell r="AC144">
            <v>1.0597269624573378</v>
          </cell>
          <cell r="AD144">
            <v>9957</v>
          </cell>
          <cell r="AE144">
            <v>10777</v>
          </cell>
          <cell r="AF144">
            <v>0.92391203488911566</v>
          </cell>
        </row>
        <row r="145">
          <cell r="X145">
            <v>398</v>
          </cell>
          <cell r="Y145">
            <v>865</v>
          </cell>
          <cell r="Z145">
            <v>0.46011560693641618</v>
          </cell>
          <cell r="AA145">
            <v>2650</v>
          </cell>
          <cell r="AB145">
            <v>3999</v>
          </cell>
          <cell r="AC145">
            <v>0.66266566641660418</v>
          </cell>
          <cell r="AD145">
            <v>11025</v>
          </cell>
          <cell r="AE145">
            <v>16202</v>
          </cell>
          <cell r="AF145">
            <v>0.68047154672262689</v>
          </cell>
        </row>
        <row r="146">
          <cell r="X146">
            <v>754</v>
          </cell>
          <cell r="Y146">
            <v>1444</v>
          </cell>
          <cell r="Z146">
            <v>0.52216066481994461</v>
          </cell>
          <cell r="AA146">
            <v>4490</v>
          </cell>
          <cell r="AB146">
            <v>4848</v>
          </cell>
          <cell r="AC146">
            <v>0.92615511551155116</v>
          </cell>
          <cell r="AD146">
            <v>17480</v>
          </cell>
          <cell r="AE146">
            <v>22757</v>
          </cell>
          <cell r="AF146">
            <v>0.76811530518082349</v>
          </cell>
        </row>
        <row r="147">
          <cell r="X147">
            <v>1754</v>
          </cell>
          <cell r="Y147">
            <v>1111</v>
          </cell>
          <cell r="Z147">
            <v>1.5787578757875789</v>
          </cell>
          <cell r="AA147">
            <v>7659</v>
          </cell>
          <cell r="AB147">
            <v>4134</v>
          </cell>
          <cell r="AC147">
            <v>1.8526850507982584</v>
          </cell>
          <cell r="AD147">
            <v>29278</v>
          </cell>
          <cell r="AE147">
            <v>19068</v>
          </cell>
          <cell r="AF147">
            <v>1.5354520662890707</v>
          </cell>
        </row>
        <row r="148">
          <cell r="X148">
            <v>777</v>
          </cell>
          <cell r="Y148">
            <v>516</v>
          </cell>
          <cell r="Z148">
            <v>1.5058139534883721</v>
          </cell>
          <cell r="AA148">
            <v>3974</v>
          </cell>
          <cell r="AB148">
            <v>2625</v>
          </cell>
          <cell r="AC148">
            <v>1.5139047619047619</v>
          </cell>
          <cell r="AD148">
            <v>17188</v>
          </cell>
          <cell r="AE148">
            <v>11489</v>
          </cell>
          <cell r="AF148">
            <v>1.4960396901383932</v>
          </cell>
        </row>
        <row r="149">
          <cell r="X149">
            <v>0</v>
          </cell>
          <cell r="Y149">
            <v>70</v>
          </cell>
          <cell r="Z149">
            <v>0</v>
          </cell>
          <cell r="AA149">
            <v>1</v>
          </cell>
          <cell r="AB149">
            <v>235</v>
          </cell>
          <cell r="AC149">
            <v>4.2553191489361703E-3</v>
          </cell>
          <cell r="AD149">
            <v>123</v>
          </cell>
          <cell r="AE149">
            <v>1442</v>
          </cell>
          <cell r="AF149">
            <v>8.5298196948682389E-2</v>
          </cell>
        </row>
        <row r="150">
          <cell r="X150">
            <v>0</v>
          </cell>
          <cell r="Y150">
            <v>0</v>
          </cell>
          <cell r="Z150" t="e">
            <v>#DIV/0!</v>
          </cell>
          <cell r="AA150">
            <v>0</v>
          </cell>
          <cell r="AB150">
            <v>0</v>
          </cell>
          <cell r="AC150" t="e">
            <v>#DIV/0!</v>
          </cell>
          <cell r="AD150">
            <v>0</v>
          </cell>
          <cell r="AE150">
            <v>3</v>
          </cell>
          <cell r="AF150">
            <v>0</v>
          </cell>
        </row>
        <row r="151">
          <cell r="X151">
            <v>165</v>
          </cell>
          <cell r="Y151">
            <v>246</v>
          </cell>
          <cell r="Z151">
            <v>0.67073170731707321</v>
          </cell>
          <cell r="AA151">
            <v>476</v>
          </cell>
          <cell r="AB151">
            <v>957</v>
          </cell>
          <cell r="AC151">
            <v>0.49738766980146293</v>
          </cell>
          <cell r="AD151">
            <v>2345</v>
          </cell>
          <cell r="AE151">
            <v>3641</v>
          </cell>
          <cell r="AF151">
            <v>0.6440538313650096</v>
          </cell>
        </row>
        <row r="152">
          <cell r="X152">
            <v>0</v>
          </cell>
          <cell r="Y152">
            <v>38</v>
          </cell>
          <cell r="Z152">
            <v>0</v>
          </cell>
          <cell r="AA152">
            <v>4</v>
          </cell>
          <cell r="AB152">
            <v>98</v>
          </cell>
          <cell r="AC152">
            <v>4.0816326530612242E-2</v>
          </cell>
          <cell r="AD152">
            <v>241</v>
          </cell>
          <cell r="AE152">
            <v>474</v>
          </cell>
          <cell r="AF152">
            <v>0.50843881856540085</v>
          </cell>
        </row>
        <row r="153">
          <cell r="X153">
            <v>10463</v>
          </cell>
          <cell r="Y153">
            <v>8341</v>
          </cell>
          <cell r="Z153">
            <v>1.2544059465291932</v>
          </cell>
          <cell r="AA153">
            <v>47087</v>
          </cell>
          <cell r="AB153">
            <v>33885</v>
          </cell>
          <cell r="AC153">
            <v>1.3896119226796517</v>
          </cell>
          <cell r="AD153">
            <v>176158</v>
          </cell>
          <cell r="AE153">
            <v>143236</v>
          </cell>
          <cell r="AF153">
            <v>1.2298444525119383</v>
          </cell>
        </row>
        <row r="154">
          <cell r="X154">
            <v>0</v>
          </cell>
          <cell r="Y154">
            <v>0</v>
          </cell>
          <cell r="Z154" t="e">
            <v>#DIV/0!</v>
          </cell>
          <cell r="AA154">
            <v>0</v>
          </cell>
          <cell r="AB154">
            <v>0</v>
          </cell>
          <cell r="AC154" t="e">
            <v>#DIV/0!</v>
          </cell>
          <cell r="AD154">
            <v>0</v>
          </cell>
          <cell r="AE154">
            <v>0</v>
          </cell>
          <cell r="AF154" t="e">
            <v>#DIV/0!</v>
          </cell>
        </row>
        <row r="155">
          <cell r="X155">
            <v>0</v>
          </cell>
          <cell r="Y155">
            <v>0</v>
          </cell>
          <cell r="Z155" t="e">
            <v>#DIV/0!</v>
          </cell>
          <cell r="AA155">
            <v>0</v>
          </cell>
          <cell r="AB155">
            <v>0</v>
          </cell>
          <cell r="AC155" t="e">
            <v>#DIV/0!</v>
          </cell>
          <cell r="AD155">
            <v>0</v>
          </cell>
          <cell r="AE155">
            <v>0</v>
          </cell>
          <cell r="AF155" t="e">
            <v>#DIV/0!</v>
          </cell>
        </row>
        <row r="156">
          <cell r="X156">
            <v>0</v>
          </cell>
          <cell r="Y156">
            <v>0</v>
          </cell>
          <cell r="Z156" t="e">
            <v>#DIV/0!</v>
          </cell>
          <cell r="AA156">
            <v>0</v>
          </cell>
          <cell r="AB156">
            <v>0</v>
          </cell>
          <cell r="AC156" t="e">
            <v>#DIV/0!</v>
          </cell>
          <cell r="AD156">
            <v>0</v>
          </cell>
          <cell r="AE156">
            <v>0</v>
          </cell>
          <cell r="AF156" t="e">
            <v>#DIV/0!</v>
          </cell>
        </row>
        <row r="157">
          <cell r="X157">
            <v>243</v>
          </cell>
          <cell r="Y157">
            <v>980</v>
          </cell>
          <cell r="Z157">
            <v>0.24795918367346939</v>
          </cell>
          <cell r="AA157">
            <v>1614</v>
          </cell>
          <cell r="AB157">
            <v>4424</v>
          </cell>
          <cell r="AC157">
            <v>0.36482820976491864</v>
          </cell>
          <cell r="AD157">
            <v>10577</v>
          </cell>
          <cell r="AE157">
            <v>17437</v>
          </cell>
          <cell r="AF157">
            <v>0.60658370132476913</v>
          </cell>
        </row>
        <row r="158">
          <cell r="X158">
            <v>39</v>
          </cell>
          <cell r="Y158">
            <v>40</v>
          </cell>
          <cell r="Z158">
            <v>0.97499999999999998</v>
          </cell>
          <cell r="AA158">
            <v>143</v>
          </cell>
          <cell r="AB158">
            <v>167</v>
          </cell>
          <cell r="AC158">
            <v>0.85628742514970058</v>
          </cell>
          <cell r="AD158">
            <v>626</v>
          </cell>
          <cell r="AE158">
            <v>703</v>
          </cell>
          <cell r="AF158">
            <v>0.8904694167852063</v>
          </cell>
        </row>
        <row r="159">
          <cell r="X159">
            <v>172</v>
          </cell>
          <cell r="Y159">
            <v>441</v>
          </cell>
          <cell r="Z159">
            <v>0.39002267573696148</v>
          </cell>
          <cell r="AA159">
            <v>876</v>
          </cell>
          <cell r="AB159">
            <v>1679</v>
          </cell>
          <cell r="AC159">
            <v>0.52173913043478259</v>
          </cell>
          <cell r="AD159">
            <v>4669</v>
          </cell>
          <cell r="AE159">
            <v>7842</v>
          </cell>
          <cell r="AF159">
            <v>0.59538383065544509</v>
          </cell>
        </row>
        <row r="160">
          <cell r="X160">
            <v>0</v>
          </cell>
          <cell r="Y160">
            <v>0</v>
          </cell>
          <cell r="Z160" t="e">
            <v>#DIV/0!</v>
          </cell>
          <cell r="AA160">
            <v>0</v>
          </cell>
          <cell r="AB160">
            <v>0</v>
          </cell>
          <cell r="AC160" t="e">
            <v>#DIV/0!</v>
          </cell>
          <cell r="AD160">
            <v>0</v>
          </cell>
          <cell r="AE160">
            <v>1</v>
          </cell>
          <cell r="AF160">
            <v>0</v>
          </cell>
        </row>
        <row r="161">
          <cell r="X161">
            <v>35</v>
          </cell>
          <cell r="Y161">
            <v>58</v>
          </cell>
          <cell r="Z161">
            <v>0.60344827586206895</v>
          </cell>
          <cell r="AA161">
            <v>214</v>
          </cell>
          <cell r="AB161">
            <v>273</v>
          </cell>
          <cell r="AC161">
            <v>0.78388278388278387</v>
          </cell>
          <cell r="AD161">
            <v>756</v>
          </cell>
          <cell r="AE161">
            <v>699</v>
          </cell>
          <cell r="AF161">
            <v>1.0815450643776825</v>
          </cell>
        </row>
        <row r="162">
          <cell r="X162">
            <v>167</v>
          </cell>
          <cell r="Y162">
            <v>0</v>
          </cell>
          <cell r="Z162" t="e">
            <v>#DIV/0!</v>
          </cell>
          <cell r="AA162">
            <v>280</v>
          </cell>
          <cell r="AB162">
            <v>0</v>
          </cell>
          <cell r="AC162" t="e">
            <v>#DIV/0!</v>
          </cell>
          <cell r="AD162">
            <v>280</v>
          </cell>
          <cell r="AE162">
            <v>0</v>
          </cell>
          <cell r="AF162" t="e">
            <v>#DIV/0!</v>
          </cell>
        </row>
        <row r="163">
          <cell r="X163">
            <v>7</v>
          </cell>
          <cell r="Y163">
            <v>0</v>
          </cell>
          <cell r="Z163" t="e">
            <v>#DIV/0!</v>
          </cell>
          <cell r="AA163">
            <v>10</v>
          </cell>
          <cell r="AB163">
            <v>0</v>
          </cell>
          <cell r="AC163" t="e">
            <v>#DIV/0!</v>
          </cell>
          <cell r="AD163">
            <v>10</v>
          </cell>
          <cell r="AE163">
            <v>0</v>
          </cell>
          <cell r="AF163" t="e">
            <v>#DIV/0!</v>
          </cell>
        </row>
        <row r="164">
          <cell r="X164">
            <v>663</v>
          </cell>
          <cell r="Y164">
            <v>1519</v>
          </cell>
          <cell r="Z164">
            <v>0.43647136273864384</v>
          </cell>
          <cell r="AA164">
            <v>3137</v>
          </cell>
          <cell r="AB164">
            <v>6543</v>
          </cell>
          <cell r="AC164">
            <v>0.47944368026898976</v>
          </cell>
          <cell r="AD164">
            <v>16919</v>
          </cell>
          <cell r="AE164">
            <v>26682</v>
          </cell>
          <cell r="AF164">
            <v>0.63409789371111613</v>
          </cell>
        </row>
        <row r="165">
          <cell r="X165">
            <v>105972</v>
          </cell>
          <cell r="Y165">
            <v>102881</v>
          </cell>
          <cell r="Z165">
            <v>1.0300444202525247</v>
          </cell>
          <cell r="AA165">
            <v>463630</v>
          </cell>
          <cell r="AB165">
            <v>447998</v>
          </cell>
          <cell r="AC165">
            <v>1.0348930129152363</v>
          </cell>
          <cell r="AD165">
            <v>1505832</v>
          </cell>
          <cell r="AE165">
            <v>1584818</v>
          </cell>
          <cell r="AF165">
            <v>0.95016083865781431</v>
          </cell>
        </row>
        <row r="170">
          <cell r="X170">
            <v>247</v>
          </cell>
          <cell r="Y170">
            <v>301</v>
          </cell>
          <cell r="Z170">
            <v>0.82059800664451832</v>
          </cell>
          <cell r="AA170">
            <v>1246</v>
          </cell>
          <cell r="AB170">
            <v>2056</v>
          </cell>
          <cell r="AC170">
            <v>0.60603112840466922</v>
          </cell>
          <cell r="AD170">
            <v>4142</v>
          </cell>
          <cell r="AE170">
            <v>7853</v>
          </cell>
          <cell r="AF170">
            <v>0.52744174200942318</v>
          </cell>
        </row>
        <row r="171">
          <cell r="X171">
            <v>0</v>
          </cell>
          <cell r="Y171">
            <v>0</v>
          </cell>
          <cell r="Z171" t="e">
            <v>#DIV/0!</v>
          </cell>
          <cell r="AA171">
            <v>0</v>
          </cell>
          <cell r="AB171">
            <v>0</v>
          </cell>
          <cell r="AC171" t="e">
            <v>#DIV/0!</v>
          </cell>
          <cell r="AD171">
            <v>0</v>
          </cell>
          <cell r="AE171">
            <v>15</v>
          </cell>
          <cell r="AF171">
            <v>0</v>
          </cell>
        </row>
        <row r="172">
          <cell r="X172">
            <v>0</v>
          </cell>
          <cell r="Y172">
            <v>0</v>
          </cell>
          <cell r="Z172" t="e">
            <v>#DIV/0!</v>
          </cell>
          <cell r="AA172">
            <v>0</v>
          </cell>
          <cell r="AB172">
            <v>0</v>
          </cell>
          <cell r="AC172" t="e">
            <v>#DIV/0!</v>
          </cell>
          <cell r="AD172">
            <v>0</v>
          </cell>
          <cell r="AE172">
            <v>3</v>
          </cell>
          <cell r="AF172">
            <v>0</v>
          </cell>
        </row>
        <row r="173">
          <cell r="X173">
            <v>0</v>
          </cell>
          <cell r="Y173">
            <v>175</v>
          </cell>
          <cell r="Z173">
            <v>0</v>
          </cell>
          <cell r="AA173">
            <v>14</v>
          </cell>
          <cell r="AB173">
            <v>1058</v>
          </cell>
          <cell r="AC173">
            <v>1.3232514177693762E-2</v>
          </cell>
          <cell r="AD173">
            <v>782</v>
          </cell>
          <cell r="AE173">
            <v>4131</v>
          </cell>
          <cell r="AF173">
            <v>0.18930041152263374</v>
          </cell>
        </row>
        <row r="174">
          <cell r="X174">
            <v>171</v>
          </cell>
          <cell r="Y174">
            <v>379</v>
          </cell>
          <cell r="Z174">
            <v>0.45118733509234826</v>
          </cell>
          <cell r="AA174">
            <v>771</v>
          </cell>
          <cell r="AB174">
            <v>1587</v>
          </cell>
          <cell r="AC174">
            <v>0.48582230623818523</v>
          </cell>
          <cell r="AD174">
            <v>3320</v>
          </cell>
          <cell r="AE174">
            <v>6302</v>
          </cell>
          <cell r="AF174">
            <v>0.52681688352903844</v>
          </cell>
        </row>
        <row r="175">
          <cell r="X175">
            <v>0</v>
          </cell>
          <cell r="Y175">
            <v>0</v>
          </cell>
          <cell r="Z175" t="e">
            <v>#DIV/0!</v>
          </cell>
          <cell r="AA175">
            <v>0</v>
          </cell>
          <cell r="AB175">
            <v>0</v>
          </cell>
          <cell r="AC175" t="e">
            <v>#DIV/0!</v>
          </cell>
          <cell r="AD175">
            <v>0</v>
          </cell>
          <cell r="AE175">
            <v>0</v>
          </cell>
          <cell r="AF175" t="e">
            <v>#DIV/0!</v>
          </cell>
        </row>
        <row r="176">
          <cell r="X176">
            <v>93</v>
          </cell>
          <cell r="Y176">
            <v>140</v>
          </cell>
          <cell r="Z176">
            <v>0.66428571428571426</v>
          </cell>
          <cell r="AA176">
            <v>328</v>
          </cell>
          <cell r="AB176">
            <v>560</v>
          </cell>
          <cell r="AC176">
            <v>0.58571428571428574</v>
          </cell>
          <cell r="AD176">
            <v>1417</v>
          </cell>
          <cell r="AE176">
            <v>2598</v>
          </cell>
          <cell r="AF176">
            <v>0.54541955350269433</v>
          </cell>
        </row>
        <row r="177">
          <cell r="X177">
            <v>318</v>
          </cell>
          <cell r="Y177">
            <v>0</v>
          </cell>
          <cell r="Z177" t="e">
            <v>#DIV/0!</v>
          </cell>
          <cell r="AA177">
            <v>1961</v>
          </cell>
          <cell r="AB177">
            <v>0</v>
          </cell>
          <cell r="AC177" t="e">
            <v>#DIV/0!</v>
          </cell>
          <cell r="AD177">
            <v>5198</v>
          </cell>
          <cell r="AE177">
            <v>0</v>
          </cell>
          <cell r="AF177" t="e">
            <v>#DIV/0!</v>
          </cell>
        </row>
        <row r="178">
          <cell r="X178">
            <v>0</v>
          </cell>
          <cell r="Y178">
            <v>13</v>
          </cell>
          <cell r="Z178">
            <v>0</v>
          </cell>
          <cell r="AA178">
            <v>2</v>
          </cell>
          <cell r="AB178">
            <v>75</v>
          </cell>
          <cell r="AC178">
            <v>2.6666666666666668E-2</v>
          </cell>
          <cell r="AD178">
            <v>31</v>
          </cell>
          <cell r="AE178">
            <v>341</v>
          </cell>
          <cell r="AF178">
            <v>9.0909090909090912E-2</v>
          </cell>
        </row>
        <row r="179">
          <cell r="X179">
            <v>0</v>
          </cell>
          <cell r="Y179">
            <v>0</v>
          </cell>
          <cell r="Z179" t="e">
            <v>#DIV/0!</v>
          </cell>
          <cell r="AA179">
            <v>0</v>
          </cell>
          <cell r="AB179">
            <v>0</v>
          </cell>
          <cell r="AC179" t="e">
            <v>#DIV/0!</v>
          </cell>
          <cell r="AD179">
            <v>0</v>
          </cell>
          <cell r="AE179">
            <v>0</v>
          </cell>
          <cell r="AF179" t="e">
            <v>#DIV/0!</v>
          </cell>
        </row>
        <row r="180">
          <cell r="X180">
            <v>53</v>
          </cell>
          <cell r="Y180">
            <v>132</v>
          </cell>
          <cell r="Z180">
            <v>0.40151515151515149</v>
          </cell>
          <cell r="AA180">
            <v>196</v>
          </cell>
          <cell r="AB180">
            <v>518</v>
          </cell>
          <cell r="AC180">
            <v>0.3783783783783784</v>
          </cell>
          <cell r="AD180">
            <v>983</v>
          </cell>
          <cell r="AE180">
            <v>3455</v>
          </cell>
          <cell r="AF180">
            <v>0.28451519536903042</v>
          </cell>
        </row>
        <row r="181">
          <cell r="X181">
            <v>0</v>
          </cell>
          <cell r="Y181">
            <v>0</v>
          </cell>
          <cell r="Z181" t="e">
            <v>#DIV/0!</v>
          </cell>
          <cell r="AA181">
            <v>0</v>
          </cell>
          <cell r="AB181">
            <v>0</v>
          </cell>
          <cell r="AC181" t="e">
            <v>#DIV/0!</v>
          </cell>
          <cell r="AD181">
            <v>0</v>
          </cell>
          <cell r="AE181">
            <v>0</v>
          </cell>
          <cell r="AF181" t="e">
            <v>#DIV/0!</v>
          </cell>
        </row>
        <row r="182">
          <cell r="X182">
            <v>51</v>
          </cell>
          <cell r="Y182">
            <v>81</v>
          </cell>
          <cell r="Z182">
            <v>0.62962962962962965</v>
          </cell>
          <cell r="AA182">
            <v>373</v>
          </cell>
          <cell r="AB182">
            <v>597</v>
          </cell>
          <cell r="AC182">
            <v>0.6247906197654941</v>
          </cell>
          <cell r="AD182">
            <v>1328</v>
          </cell>
          <cell r="AE182">
            <v>2229</v>
          </cell>
          <cell r="AF182">
            <v>0.59578286227007626</v>
          </cell>
        </row>
        <row r="183">
          <cell r="X183">
            <v>935</v>
          </cell>
          <cell r="Y183">
            <v>1220</v>
          </cell>
          <cell r="Z183">
            <v>0.76639344262295084</v>
          </cell>
          <cell r="AA183">
            <v>4892</v>
          </cell>
          <cell r="AB183">
            <v>6450</v>
          </cell>
          <cell r="AC183">
            <v>0.75844961240310083</v>
          </cell>
          <cell r="AD183">
            <v>17204</v>
          </cell>
          <cell r="AE183">
            <v>26923</v>
          </cell>
          <cell r="AF183">
            <v>0.63900754002154292</v>
          </cell>
        </row>
        <row r="184">
          <cell r="X184">
            <v>642</v>
          </cell>
          <cell r="Y184">
            <v>216</v>
          </cell>
          <cell r="Z184">
            <v>2.9722222222222223</v>
          </cell>
          <cell r="AA184">
            <v>3538</v>
          </cell>
          <cell r="AB184">
            <v>1279</v>
          </cell>
          <cell r="AC184">
            <v>2.7662236121970287</v>
          </cell>
          <cell r="AD184">
            <v>11063</v>
          </cell>
          <cell r="AE184">
            <v>5614</v>
          </cell>
          <cell r="AF184">
            <v>1.9706091913074457</v>
          </cell>
        </row>
        <row r="185">
          <cell r="X185">
            <v>0</v>
          </cell>
          <cell r="Y185">
            <v>0</v>
          </cell>
          <cell r="Z185" t="e">
            <v>#DIV/0!</v>
          </cell>
          <cell r="AA185">
            <v>0</v>
          </cell>
          <cell r="AB185">
            <v>2</v>
          </cell>
          <cell r="AC185">
            <v>0</v>
          </cell>
          <cell r="AD185">
            <v>1</v>
          </cell>
          <cell r="AE185">
            <v>647</v>
          </cell>
          <cell r="AF185">
            <v>1.5455950540958269E-3</v>
          </cell>
        </row>
        <row r="186">
          <cell r="X186">
            <v>1</v>
          </cell>
          <cell r="Y186">
            <v>93</v>
          </cell>
          <cell r="Z186">
            <v>1.0752688172043012E-2</v>
          </cell>
          <cell r="AA186">
            <v>3</v>
          </cell>
          <cell r="AB186">
            <v>285</v>
          </cell>
          <cell r="AC186">
            <v>1.0526315789473684E-2</v>
          </cell>
          <cell r="AD186">
            <v>535</v>
          </cell>
          <cell r="AE186">
            <v>1320</v>
          </cell>
          <cell r="AF186">
            <v>0.40530303030303028</v>
          </cell>
        </row>
        <row r="187">
          <cell r="X187">
            <v>0</v>
          </cell>
          <cell r="Y187">
            <v>0</v>
          </cell>
          <cell r="Z187" t="e">
            <v>#DIV/0!</v>
          </cell>
          <cell r="AA187">
            <v>0</v>
          </cell>
          <cell r="AB187">
            <v>48</v>
          </cell>
          <cell r="AC187">
            <v>0</v>
          </cell>
          <cell r="AD187">
            <v>0</v>
          </cell>
          <cell r="AE187">
            <v>1826</v>
          </cell>
          <cell r="AF187">
            <v>0</v>
          </cell>
        </row>
        <row r="188">
          <cell r="X188">
            <v>599</v>
          </cell>
          <cell r="Y188">
            <v>1248</v>
          </cell>
          <cell r="Z188">
            <v>0.47996794871794873</v>
          </cell>
          <cell r="AA188">
            <v>3286</v>
          </cell>
          <cell r="AB188">
            <v>8055</v>
          </cell>
          <cell r="AC188">
            <v>0.40794537554314092</v>
          </cell>
          <cell r="AD188">
            <v>12867</v>
          </cell>
          <cell r="AE188">
            <v>10263</v>
          </cell>
          <cell r="AF188">
            <v>1.2537269804150832</v>
          </cell>
        </row>
        <row r="189">
          <cell r="X189">
            <v>321</v>
          </cell>
          <cell r="Y189">
            <v>357</v>
          </cell>
          <cell r="Z189">
            <v>0.89915966386554624</v>
          </cell>
          <cell r="AA189">
            <v>1039</v>
          </cell>
          <cell r="AB189">
            <v>1738</v>
          </cell>
          <cell r="AC189">
            <v>0.59781357882623709</v>
          </cell>
          <cell r="AD189">
            <v>4300</v>
          </cell>
          <cell r="AE189">
            <v>9511</v>
          </cell>
          <cell r="AF189">
            <v>0.45210808537482916</v>
          </cell>
        </row>
        <row r="190">
          <cell r="X190">
            <v>51</v>
          </cell>
          <cell r="Y190">
            <v>88</v>
          </cell>
          <cell r="Z190">
            <v>0.57954545454545459</v>
          </cell>
          <cell r="AA190">
            <v>200</v>
          </cell>
          <cell r="AB190">
            <v>504</v>
          </cell>
          <cell r="AC190">
            <v>0.3968253968253968</v>
          </cell>
          <cell r="AD190">
            <v>947</v>
          </cell>
          <cell r="AE190">
            <v>2068</v>
          </cell>
          <cell r="AF190">
            <v>0.45793036750483557</v>
          </cell>
        </row>
        <row r="191">
          <cell r="X191">
            <v>19</v>
          </cell>
          <cell r="Y191">
            <v>44</v>
          </cell>
          <cell r="Z191">
            <v>0.43181818181818182</v>
          </cell>
          <cell r="AA191">
            <v>150</v>
          </cell>
          <cell r="AB191">
            <v>252</v>
          </cell>
          <cell r="AC191">
            <v>0.59523809523809523</v>
          </cell>
          <cell r="AD191">
            <v>578</v>
          </cell>
          <cell r="AE191">
            <v>1085</v>
          </cell>
          <cell r="AF191">
            <v>0.53271889400921657</v>
          </cell>
        </row>
        <row r="192">
          <cell r="X192">
            <v>0</v>
          </cell>
          <cell r="Y192">
            <v>0</v>
          </cell>
          <cell r="Z192" t="e">
            <v>#DIV/0!</v>
          </cell>
          <cell r="AA192">
            <v>0</v>
          </cell>
          <cell r="AB192">
            <v>0</v>
          </cell>
          <cell r="AC192" t="e">
            <v>#DIV/0!</v>
          </cell>
          <cell r="AD192">
            <v>0</v>
          </cell>
          <cell r="AE192">
            <v>0</v>
          </cell>
          <cell r="AF192" t="e">
            <v>#DIV/0!</v>
          </cell>
        </row>
        <row r="193">
          <cell r="X193">
            <v>1633</v>
          </cell>
          <cell r="Y193">
            <v>2046</v>
          </cell>
          <cell r="Z193">
            <v>0.79814271749755616</v>
          </cell>
          <cell r="AA193">
            <v>8216</v>
          </cell>
          <cell r="AB193">
            <v>12163</v>
          </cell>
          <cell r="AC193">
            <v>0.67549124393652882</v>
          </cell>
          <cell r="AD193">
            <v>30293</v>
          </cell>
          <cell r="AE193">
            <v>32334</v>
          </cell>
          <cell r="AF193">
            <v>0.93687759015278038</v>
          </cell>
        </row>
        <row r="194">
          <cell r="X194">
            <v>126</v>
          </cell>
          <cell r="Y194">
            <v>381</v>
          </cell>
          <cell r="Z194">
            <v>0.33070866141732286</v>
          </cell>
          <cell r="AA194">
            <v>804</v>
          </cell>
          <cell r="AB194">
            <v>1616</v>
          </cell>
          <cell r="AC194">
            <v>0.49752475247524752</v>
          </cell>
          <cell r="AD194">
            <v>3150</v>
          </cell>
          <cell r="AE194">
            <v>2637</v>
          </cell>
          <cell r="AF194">
            <v>1.1945392491467577</v>
          </cell>
        </row>
        <row r="195">
          <cell r="X195">
            <v>0</v>
          </cell>
          <cell r="Y195">
            <v>0</v>
          </cell>
          <cell r="Z195" t="e">
            <v>#DIV/0!</v>
          </cell>
          <cell r="AA195">
            <v>0</v>
          </cell>
          <cell r="AB195">
            <v>0</v>
          </cell>
          <cell r="AC195" t="e">
            <v>#DIV/0!</v>
          </cell>
          <cell r="AD195">
            <v>0</v>
          </cell>
          <cell r="AE195">
            <v>0</v>
          </cell>
          <cell r="AF195" t="e">
            <v>#DIV/0!</v>
          </cell>
        </row>
        <row r="196">
          <cell r="X196">
            <v>54</v>
          </cell>
          <cell r="Y196">
            <v>79</v>
          </cell>
          <cell r="Z196">
            <v>0.68354430379746833</v>
          </cell>
          <cell r="AA196">
            <v>155</v>
          </cell>
          <cell r="AB196">
            <v>283</v>
          </cell>
          <cell r="AC196">
            <v>0.54770318021201414</v>
          </cell>
          <cell r="AD196">
            <v>751</v>
          </cell>
          <cell r="AE196">
            <v>1275</v>
          </cell>
          <cell r="AF196">
            <v>0.58901960784313723</v>
          </cell>
        </row>
        <row r="197">
          <cell r="X197">
            <v>50</v>
          </cell>
          <cell r="Y197">
            <v>74</v>
          </cell>
          <cell r="Z197">
            <v>0.67567567567567566</v>
          </cell>
          <cell r="AA197">
            <v>160</v>
          </cell>
          <cell r="AB197">
            <v>295</v>
          </cell>
          <cell r="AC197">
            <v>0.5423728813559322</v>
          </cell>
          <cell r="AD197">
            <v>676</v>
          </cell>
          <cell r="AE197">
            <v>1360</v>
          </cell>
          <cell r="AF197">
            <v>0.49705882352941178</v>
          </cell>
        </row>
        <row r="198">
          <cell r="X198">
            <v>39</v>
          </cell>
          <cell r="Y198">
            <v>63</v>
          </cell>
          <cell r="Z198">
            <v>0.61904761904761907</v>
          </cell>
          <cell r="AA198">
            <v>126</v>
          </cell>
          <cell r="AB198">
            <v>241</v>
          </cell>
          <cell r="AC198">
            <v>0.52282157676348551</v>
          </cell>
          <cell r="AD198">
            <v>468</v>
          </cell>
          <cell r="AE198">
            <v>754</v>
          </cell>
          <cell r="AF198">
            <v>0.62068965517241381</v>
          </cell>
        </row>
        <row r="199">
          <cell r="X199">
            <v>345</v>
          </cell>
          <cell r="Y199">
            <v>1060</v>
          </cell>
          <cell r="Z199">
            <v>0.32547169811320753</v>
          </cell>
          <cell r="AA199">
            <v>1814</v>
          </cell>
          <cell r="AB199">
            <v>4692</v>
          </cell>
          <cell r="AC199">
            <v>0.38661551577152597</v>
          </cell>
          <cell r="AD199">
            <v>7018</v>
          </cell>
          <cell r="AE199">
            <v>15578</v>
          </cell>
          <cell r="AF199">
            <v>0.4505071254333034</v>
          </cell>
        </row>
        <row r="200">
          <cell r="X200">
            <v>0</v>
          </cell>
          <cell r="Y200">
            <v>0</v>
          </cell>
          <cell r="Z200" t="e">
            <v>#DIV/0!</v>
          </cell>
          <cell r="AA200">
            <v>0</v>
          </cell>
          <cell r="AB200">
            <v>0</v>
          </cell>
          <cell r="AC200" t="e">
            <v>#DIV/0!</v>
          </cell>
          <cell r="AD200">
            <v>0</v>
          </cell>
          <cell r="AE200">
            <v>0</v>
          </cell>
          <cell r="AF200" t="e">
            <v>#DIV/0!</v>
          </cell>
        </row>
        <row r="201">
          <cell r="X201">
            <v>201</v>
          </cell>
          <cell r="Y201">
            <v>725</v>
          </cell>
          <cell r="Z201">
            <v>0.27724137931034482</v>
          </cell>
          <cell r="AA201">
            <v>1003</v>
          </cell>
          <cell r="AB201">
            <v>0</v>
          </cell>
          <cell r="AC201" t="e">
            <v>#DIV/0!</v>
          </cell>
          <cell r="AD201">
            <v>8216</v>
          </cell>
          <cell r="AE201">
            <v>0</v>
          </cell>
          <cell r="AF201" t="e">
            <v>#DIV/0!</v>
          </cell>
        </row>
        <row r="202">
          <cell r="X202">
            <v>10</v>
          </cell>
          <cell r="Y202">
            <v>33</v>
          </cell>
          <cell r="Z202">
            <v>0.30303030303030304</v>
          </cell>
          <cell r="AA202">
            <v>56</v>
          </cell>
          <cell r="AB202">
            <v>110</v>
          </cell>
          <cell r="AC202">
            <v>0.50909090909090904</v>
          </cell>
          <cell r="AD202">
            <v>267</v>
          </cell>
          <cell r="AE202">
            <v>467</v>
          </cell>
          <cell r="AF202">
            <v>0.57173447537473232</v>
          </cell>
        </row>
        <row r="203">
          <cell r="X203">
            <v>0</v>
          </cell>
          <cell r="Y203">
            <v>0</v>
          </cell>
          <cell r="Z203" t="e">
            <v>#DIV/0!</v>
          </cell>
          <cell r="AA203">
            <v>0</v>
          </cell>
          <cell r="AB203">
            <v>0</v>
          </cell>
          <cell r="AC203" t="e">
            <v>#DIV/0!</v>
          </cell>
          <cell r="AD203">
            <v>0</v>
          </cell>
          <cell r="AE203">
            <v>0</v>
          </cell>
          <cell r="AF203" t="e">
            <v>#DIV/0!</v>
          </cell>
        </row>
        <row r="204">
          <cell r="X204">
            <v>825</v>
          </cell>
          <cell r="Y204">
            <v>2415</v>
          </cell>
          <cell r="Z204">
            <v>0.34161490683229812</v>
          </cell>
          <cell r="AA204">
            <v>4118</v>
          </cell>
          <cell r="AB204">
            <v>7243</v>
          </cell>
          <cell r="AC204">
            <v>0.5685489438078144</v>
          </cell>
          <cell r="AD204">
            <v>20548</v>
          </cell>
          <cell r="AE204">
            <v>22078</v>
          </cell>
          <cell r="AF204">
            <v>0.93070024458737199</v>
          </cell>
        </row>
        <row r="205">
          <cell r="X205">
            <v>8</v>
          </cell>
          <cell r="Y205">
            <v>8</v>
          </cell>
          <cell r="Z205">
            <v>1</v>
          </cell>
          <cell r="AA205">
            <v>17</v>
          </cell>
          <cell r="AB205">
            <v>20</v>
          </cell>
          <cell r="AC205">
            <v>0.85</v>
          </cell>
          <cell r="AD205">
            <v>75</v>
          </cell>
          <cell r="AE205">
            <v>88</v>
          </cell>
          <cell r="AF205">
            <v>0.85227272727272729</v>
          </cell>
        </row>
        <row r="206">
          <cell r="X206">
            <v>8</v>
          </cell>
          <cell r="Y206">
            <v>8</v>
          </cell>
          <cell r="Z206">
            <v>1</v>
          </cell>
          <cell r="AA206">
            <v>17</v>
          </cell>
          <cell r="AB206">
            <v>20</v>
          </cell>
          <cell r="AC206">
            <v>0.85</v>
          </cell>
          <cell r="AD206">
            <v>75</v>
          </cell>
          <cell r="AE206">
            <v>88</v>
          </cell>
          <cell r="AF206">
            <v>0.85227272727272729</v>
          </cell>
        </row>
        <row r="214">
          <cell r="X214">
            <v>18</v>
          </cell>
          <cell r="Y214">
            <v>44</v>
          </cell>
          <cell r="Z214">
            <v>0.40909090909090912</v>
          </cell>
          <cell r="AA214">
            <v>73</v>
          </cell>
          <cell r="AB214">
            <v>220</v>
          </cell>
          <cell r="AC214">
            <v>0.33181818181818185</v>
          </cell>
          <cell r="AD214">
            <v>332</v>
          </cell>
          <cell r="AE214">
            <v>1144</v>
          </cell>
          <cell r="AF214">
            <v>0.29020979020979021</v>
          </cell>
        </row>
        <row r="215">
          <cell r="X215">
            <v>1299</v>
          </cell>
          <cell r="Y215">
            <v>1785</v>
          </cell>
          <cell r="Z215">
            <v>0.72773109243697476</v>
          </cell>
          <cell r="AA215">
            <v>7204</v>
          </cell>
          <cell r="AB215">
            <v>8991</v>
          </cell>
          <cell r="AC215">
            <v>0.80124569013457902</v>
          </cell>
          <cell r="AD215">
            <v>24213</v>
          </cell>
          <cell r="AE215">
            <v>26239</v>
          </cell>
          <cell r="AF215">
            <v>0.92278669156598958</v>
          </cell>
        </row>
        <row r="216">
          <cell r="X216">
            <v>51</v>
          </cell>
          <cell r="Y216">
            <v>119</v>
          </cell>
          <cell r="Z216">
            <v>0.42857142857142855</v>
          </cell>
          <cell r="AA216">
            <v>197</v>
          </cell>
          <cell r="AB216">
            <v>824</v>
          </cell>
          <cell r="AC216">
            <v>0.23907766990291263</v>
          </cell>
          <cell r="AD216">
            <v>867</v>
          </cell>
          <cell r="AE216">
            <v>838</v>
          </cell>
          <cell r="AF216">
            <v>1.0346062052505967</v>
          </cell>
        </row>
        <row r="217">
          <cell r="X217">
            <v>483</v>
          </cell>
          <cell r="Y217">
            <v>862</v>
          </cell>
          <cell r="Z217">
            <v>0.56032482598607891</v>
          </cell>
          <cell r="AA217">
            <v>2163</v>
          </cell>
          <cell r="AB217">
            <v>3678</v>
          </cell>
          <cell r="AC217">
            <v>0.5880913539967374</v>
          </cell>
          <cell r="AD217">
            <v>9612</v>
          </cell>
          <cell r="AE217">
            <v>18335</v>
          </cell>
          <cell r="AF217">
            <v>0.52424325061358057</v>
          </cell>
        </row>
        <row r="218">
          <cell r="X218">
            <v>2027</v>
          </cell>
          <cell r="Y218">
            <v>2974</v>
          </cell>
          <cell r="Z218">
            <v>0.68157363819771355</v>
          </cell>
          <cell r="AA218">
            <v>8765</v>
          </cell>
          <cell r="AB218">
            <v>11538</v>
          </cell>
          <cell r="AC218">
            <v>0.75966371988212866</v>
          </cell>
          <cell r="AD218">
            <v>34683</v>
          </cell>
          <cell r="AE218">
            <v>44883</v>
          </cell>
          <cell r="AF218">
            <v>0.77274246373905486</v>
          </cell>
        </row>
        <row r="219">
          <cell r="X219">
            <v>121</v>
          </cell>
          <cell r="Y219">
            <v>144</v>
          </cell>
          <cell r="Z219">
            <v>0.84027777777777779</v>
          </cell>
          <cell r="AA219">
            <v>389</v>
          </cell>
          <cell r="AB219">
            <v>415</v>
          </cell>
          <cell r="AC219">
            <v>0.9373493975903614</v>
          </cell>
          <cell r="AD219">
            <v>1561</v>
          </cell>
          <cell r="AE219">
            <v>1824</v>
          </cell>
          <cell r="AF219">
            <v>0.85581140350877194</v>
          </cell>
        </row>
        <row r="220">
          <cell r="X220">
            <v>0</v>
          </cell>
          <cell r="Y220">
            <v>16</v>
          </cell>
          <cell r="Z220">
            <v>0</v>
          </cell>
          <cell r="AA220">
            <v>2</v>
          </cell>
          <cell r="AB220">
            <v>58</v>
          </cell>
          <cell r="AC220">
            <v>3.4482758620689655E-2</v>
          </cell>
          <cell r="AD220">
            <v>34</v>
          </cell>
          <cell r="AE220">
            <v>397</v>
          </cell>
          <cell r="AF220">
            <v>8.5642317380352648E-2</v>
          </cell>
        </row>
        <row r="221">
          <cell r="X221">
            <v>1</v>
          </cell>
          <cell r="Y221">
            <v>47</v>
          </cell>
          <cell r="Z221">
            <v>2.1276595744680851E-2</v>
          </cell>
          <cell r="AA221">
            <v>2</v>
          </cell>
          <cell r="AB221">
            <v>466</v>
          </cell>
          <cell r="AC221">
            <v>4.2918454935622317E-3</v>
          </cell>
          <cell r="AD221">
            <v>67</v>
          </cell>
          <cell r="AE221">
            <v>1988</v>
          </cell>
          <cell r="AF221">
            <v>3.3702213279678067E-2</v>
          </cell>
        </row>
        <row r="222">
          <cell r="X222">
            <v>190</v>
          </cell>
          <cell r="Y222">
            <v>473</v>
          </cell>
          <cell r="Z222">
            <v>0.40169133192389006</v>
          </cell>
          <cell r="AA222">
            <v>1034</v>
          </cell>
          <cell r="AB222">
            <v>1964</v>
          </cell>
          <cell r="AC222">
            <v>0.52647657841140527</v>
          </cell>
          <cell r="AD222">
            <v>4387</v>
          </cell>
          <cell r="AE222">
            <v>5527</v>
          </cell>
          <cell r="AF222">
            <v>0.79373982268861953</v>
          </cell>
        </row>
        <row r="223">
          <cell r="X223">
            <v>0</v>
          </cell>
          <cell r="Y223">
            <v>0</v>
          </cell>
          <cell r="Z223" t="e">
            <v>#DIV/0!</v>
          </cell>
          <cell r="AA223">
            <v>0</v>
          </cell>
          <cell r="AB223">
            <v>0</v>
          </cell>
          <cell r="AC223" t="e">
            <v>#DIV/0!</v>
          </cell>
          <cell r="AD223">
            <v>0</v>
          </cell>
          <cell r="AE223">
            <v>0</v>
          </cell>
          <cell r="AF223" t="e">
            <v>#DIV/0!</v>
          </cell>
        </row>
        <row r="224">
          <cell r="X224">
            <v>2530</v>
          </cell>
          <cell r="Y224">
            <v>759</v>
          </cell>
          <cell r="Z224">
            <v>3.3333333333333335</v>
          </cell>
          <cell r="AA224">
            <v>13166</v>
          </cell>
          <cell r="AB224">
            <v>4705</v>
          </cell>
          <cell r="AC224">
            <v>2.798299681190223</v>
          </cell>
          <cell r="AD224">
            <v>39334</v>
          </cell>
          <cell r="AE224">
            <v>20146</v>
          </cell>
          <cell r="AF224">
            <v>1.9524471359078726</v>
          </cell>
        </row>
        <row r="225">
          <cell r="X225">
            <v>0</v>
          </cell>
          <cell r="Y225">
            <v>0</v>
          </cell>
          <cell r="Z225" t="e">
            <v>#DIV/0!</v>
          </cell>
          <cell r="AA225">
            <v>0</v>
          </cell>
          <cell r="AB225">
            <v>0</v>
          </cell>
          <cell r="AC225" t="e">
            <v>#DIV/0!</v>
          </cell>
          <cell r="AD225">
            <v>0</v>
          </cell>
          <cell r="AE225">
            <v>0</v>
          </cell>
          <cell r="AF225" t="e">
            <v>#DIV/0!</v>
          </cell>
        </row>
        <row r="226">
          <cell r="X226">
            <v>448</v>
          </cell>
          <cell r="Y226">
            <v>615</v>
          </cell>
          <cell r="Z226">
            <v>0.72845528455284558</v>
          </cell>
          <cell r="AA226">
            <v>1616</v>
          </cell>
          <cell r="AB226">
            <v>2447</v>
          </cell>
          <cell r="AC226">
            <v>0.66040049039640381</v>
          </cell>
          <cell r="AD226">
            <v>7584</v>
          </cell>
          <cell r="AE226">
            <v>10504</v>
          </cell>
          <cell r="AF226">
            <v>0.72201066260472202</v>
          </cell>
        </row>
        <row r="227">
          <cell r="X227">
            <v>0</v>
          </cell>
          <cell r="Y227">
            <v>0</v>
          </cell>
          <cell r="Z227" t="e">
            <v>#DIV/0!</v>
          </cell>
          <cell r="AA227">
            <v>0</v>
          </cell>
          <cell r="AB227">
            <v>0</v>
          </cell>
          <cell r="AC227" t="e">
            <v>#DIV/0!</v>
          </cell>
          <cell r="AD227">
            <v>0</v>
          </cell>
          <cell r="AE227">
            <v>0</v>
          </cell>
          <cell r="AF227" t="e">
            <v>#DIV/0!</v>
          </cell>
        </row>
        <row r="228">
          <cell r="X228">
            <v>198</v>
          </cell>
          <cell r="Y228">
            <v>149</v>
          </cell>
          <cell r="Z228">
            <v>1.3288590604026846</v>
          </cell>
          <cell r="AA228">
            <v>676</v>
          </cell>
          <cell r="AB228">
            <v>598</v>
          </cell>
          <cell r="AC228">
            <v>1.1304347826086956</v>
          </cell>
          <cell r="AD228">
            <v>2787</v>
          </cell>
          <cell r="AE228">
            <v>3049</v>
          </cell>
          <cell r="AF228">
            <v>0.91407018694653985</v>
          </cell>
        </row>
        <row r="229">
          <cell r="X229">
            <v>119</v>
          </cell>
          <cell r="Y229">
            <v>312</v>
          </cell>
          <cell r="Z229">
            <v>0.38141025641025639</v>
          </cell>
          <cell r="AA229">
            <v>742</v>
          </cell>
          <cell r="AB229">
            <v>1562</v>
          </cell>
          <cell r="AC229">
            <v>0.47503201024327785</v>
          </cell>
          <cell r="AD229">
            <v>3278</v>
          </cell>
          <cell r="AE229">
            <v>6536</v>
          </cell>
          <cell r="AF229">
            <v>0.50152998776009794</v>
          </cell>
        </row>
        <row r="230">
          <cell r="X230">
            <v>1017</v>
          </cell>
          <cell r="Y230">
            <v>1201</v>
          </cell>
          <cell r="Z230">
            <v>0.84679433805162363</v>
          </cell>
          <cell r="AA230">
            <v>4758</v>
          </cell>
          <cell r="AB230">
            <v>6722</v>
          </cell>
          <cell r="AC230">
            <v>0.70782505206783697</v>
          </cell>
          <cell r="AD230">
            <v>17853</v>
          </cell>
          <cell r="AE230">
            <v>22086</v>
          </cell>
          <cell r="AF230">
            <v>0.8083401249660418</v>
          </cell>
        </row>
        <row r="231">
          <cell r="X231">
            <v>8503</v>
          </cell>
          <cell r="Y231">
            <v>9503</v>
          </cell>
          <cell r="Z231">
            <v>0.89477007260864994</v>
          </cell>
          <cell r="AA231">
            <v>40792</v>
          </cell>
          <cell r="AB231">
            <v>44191</v>
          </cell>
          <cell r="AC231">
            <v>0.92308388585911161</v>
          </cell>
          <cell r="AD231">
            <v>146617</v>
          </cell>
          <cell r="AE231">
            <v>163505</v>
          </cell>
          <cell r="AF231">
            <v>0.89671263875722451</v>
          </cell>
        </row>
        <row r="232">
          <cell r="X232">
            <v>471</v>
          </cell>
          <cell r="Y232">
            <v>926</v>
          </cell>
          <cell r="Z232">
            <v>0.50863930885529163</v>
          </cell>
          <cell r="AA232">
            <v>3200</v>
          </cell>
          <cell r="AB232">
            <v>6229</v>
          </cell>
          <cell r="AC232">
            <v>0.51372611976240168</v>
          </cell>
          <cell r="AD232">
            <v>12670</v>
          </cell>
          <cell r="AE232">
            <v>22410</v>
          </cell>
          <cell r="AF232">
            <v>0.56537260151717983</v>
          </cell>
        </row>
        <row r="233">
          <cell r="X233">
            <v>4</v>
          </cell>
          <cell r="Y233">
            <v>55</v>
          </cell>
          <cell r="Z233">
            <v>7.2727272727272724E-2</v>
          </cell>
          <cell r="AA233">
            <v>34</v>
          </cell>
          <cell r="AB233">
            <v>445</v>
          </cell>
          <cell r="AC233">
            <v>7.6404494382022473E-2</v>
          </cell>
          <cell r="AD233">
            <v>228</v>
          </cell>
          <cell r="AE233">
            <v>1403</v>
          </cell>
          <cell r="AF233">
            <v>0.16250890947968638</v>
          </cell>
        </row>
        <row r="234">
          <cell r="X234">
            <v>2576</v>
          </cell>
          <cell r="Y234">
            <v>2638</v>
          </cell>
          <cell r="Z234">
            <v>0.97649734647460196</v>
          </cell>
          <cell r="AA234">
            <v>11046</v>
          </cell>
          <cell r="AB234">
            <v>11548</v>
          </cell>
          <cell r="AC234">
            <v>0.95652926913751302</v>
          </cell>
          <cell r="AD234">
            <v>33134</v>
          </cell>
          <cell r="AE234">
            <v>44105</v>
          </cell>
          <cell r="AF234">
            <v>0.75125269243849901</v>
          </cell>
        </row>
        <row r="235">
          <cell r="X235">
            <v>0</v>
          </cell>
          <cell r="Y235">
            <v>0</v>
          </cell>
          <cell r="Z235" t="e">
            <v>#DIV/0!</v>
          </cell>
          <cell r="AA235">
            <v>0</v>
          </cell>
          <cell r="AB235">
            <v>0</v>
          </cell>
          <cell r="AC235" t="e">
            <v>#DIV/0!</v>
          </cell>
          <cell r="AD235">
            <v>0</v>
          </cell>
          <cell r="AE235">
            <v>0</v>
          </cell>
          <cell r="AF235" t="e">
            <v>#DIV/0!</v>
          </cell>
        </row>
        <row r="236">
          <cell r="X236">
            <v>906</v>
          </cell>
          <cell r="Y236">
            <v>1917</v>
          </cell>
          <cell r="Z236">
            <v>0.47261345852895148</v>
          </cell>
          <cell r="AA236">
            <v>6347</v>
          </cell>
          <cell r="AB236">
            <v>9866</v>
          </cell>
          <cell r="AC236">
            <v>0.64332049462801544</v>
          </cell>
          <cell r="AD236">
            <v>24418</v>
          </cell>
          <cell r="AE236">
            <v>27079</v>
          </cell>
          <cell r="AF236">
            <v>0.90173196942279998</v>
          </cell>
        </row>
        <row r="237">
          <cell r="X237">
            <v>671</v>
          </cell>
          <cell r="Y237">
            <v>1118</v>
          </cell>
          <cell r="Z237">
            <v>0.60017889087656529</v>
          </cell>
          <cell r="AA237">
            <v>3475</v>
          </cell>
          <cell r="AB237">
            <v>6850</v>
          </cell>
          <cell r="AC237">
            <v>0.50729927007299269</v>
          </cell>
          <cell r="AD237">
            <v>13139</v>
          </cell>
          <cell r="AE237">
            <v>20410</v>
          </cell>
          <cell r="AF237">
            <v>0.64375306222439976</v>
          </cell>
        </row>
        <row r="238">
          <cell r="X238">
            <v>769</v>
          </cell>
          <cell r="Y238">
            <v>1176</v>
          </cell>
          <cell r="Z238">
            <v>0.65391156462585032</v>
          </cell>
          <cell r="AA238">
            <v>4181</v>
          </cell>
          <cell r="AB238">
            <v>7251</v>
          </cell>
          <cell r="AC238">
            <v>0.57661012274169077</v>
          </cell>
          <cell r="AD238">
            <v>14542</v>
          </cell>
          <cell r="AE238">
            <v>26793</v>
          </cell>
          <cell r="AF238">
            <v>0.54275370432575676</v>
          </cell>
        </row>
        <row r="239">
          <cell r="X239">
            <v>1472</v>
          </cell>
          <cell r="Y239">
            <v>2404</v>
          </cell>
          <cell r="Z239">
            <v>0.61231281198003329</v>
          </cell>
          <cell r="AA239">
            <v>6504</v>
          </cell>
          <cell r="AB239">
            <v>8235</v>
          </cell>
          <cell r="AC239">
            <v>0.78979963570127509</v>
          </cell>
          <cell r="AD239">
            <v>24105</v>
          </cell>
          <cell r="AE239">
            <v>33187</v>
          </cell>
          <cell r="AF239">
            <v>0.72633862657064518</v>
          </cell>
        </row>
        <row r="240">
          <cell r="X240">
            <v>533</v>
          </cell>
          <cell r="Y240">
            <v>962</v>
          </cell>
          <cell r="Z240">
            <v>0.55405405405405406</v>
          </cell>
          <cell r="AA240">
            <v>2896</v>
          </cell>
          <cell r="AB240">
            <v>4537</v>
          </cell>
          <cell r="AC240">
            <v>0.63830725148776724</v>
          </cell>
          <cell r="AD240">
            <v>10791</v>
          </cell>
          <cell r="AE240">
            <v>20534</v>
          </cell>
          <cell r="AF240">
            <v>0.52551865199181846</v>
          </cell>
        </row>
        <row r="241">
          <cell r="X241">
            <v>1673</v>
          </cell>
          <cell r="Y241">
            <v>2445</v>
          </cell>
          <cell r="Z241">
            <v>0.68425357873210635</v>
          </cell>
          <cell r="AA241">
            <v>12492</v>
          </cell>
          <cell r="AB241">
            <v>14380</v>
          </cell>
          <cell r="AC241">
            <v>0.86870653685674548</v>
          </cell>
          <cell r="AD241">
            <v>46487</v>
          </cell>
          <cell r="AE241">
            <v>56118</v>
          </cell>
          <cell r="AF241">
            <v>0.8283794860828968</v>
          </cell>
        </row>
        <row r="242">
          <cell r="X242">
            <v>9075</v>
          </cell>
          <cell r="Y242">
            <v>13642</v>
          </cell>
          <cell r="Z242">
            <v>0.66522504031666907</v>
          </cell>
          <cell r="AA242">
            <v>50174</v>
          </cell>
          <cell r="AB242">
            <v>69341</v>
          </cell>
          <cell r="AC242">
            <v>0.72358344990698142</v>
          </cell>
          <cell r="AD242">
            <v>179522</v>
          </cell>
          <cell r="AE242">
            <v>252044</v>
          </cell>
          <cell r="AF242">
            <v>0.71226452524162442</v>
          </cell>
        </row>
        <row r="243">
          <cell r="X243">
            <v>671</v>
          </cell>
          <cell r="Y243">
            <v>173</v>
          </cell>
          <cell r="Z243">
            <v>3.8786127167630058</v>
          </cell>
          <cell r="AA243">
            <v>4346</v>
          </cell>
          <cell r="AB243">
            <v>406</v>
          </cell>
          <cell r="AC243">
            <v>10.704433497536947</v>
          </cell>
          <cell r="AD243">
            <v>5003</v>
          </cell>
          <cell r="AE243">
            <v>1852</v>
          </cell>
          <cell r="AF243">
            <v>2.701403887688985</v>
          </cell>
        </row>
        <row r="244">
          <cell r="X244">
            <v>310</v>
          </cell>
          <cell r="Y244">
            <v>378</v>
          </cell>
          <cell r="Z244">
            <v>0.82010582010582012</v>
          </cell>
          <cell r="AA244">
            <v>1504</v>
          </cell>
          <cell r="AB244">
            <v>2160</v>
          </cell>
          <cell r="AC244">
            <v>0.6962962962962963</v>
          </cell>
          <cell r="AD244">
            <v>5604</v>
          </cell>
          <cell r="AE244">
            <v>8859</v>
          </cell>
          <cell r="AF244">
            <v>0.63257704029800199</v>
          </cell>
        </row>
        <row r="245">
          <cell r="X245">
            <v>883</v>
          </cell>
          <cell r="Y245">
            <v>1075</v>
          </cell>
          <cell r="Z245">
            <v>0.82139534883720933</v>
          </cell>
          <cell r="AA245">
            <v>4753</v>
          </cell>
          <cell r="AB245">
            <v>6009</v>
          </cell>
          <cell r="AC245">
            <v>0.79098019637210848</v>
          </cell>
          <cell r="AD245">
            <v>16663</v>
          </cell>
          <cell r="AE245">
            <v>20920</v>
          </cell>
          <cell r="AF245">
            <v>0.79651051625239011</v>
          </cell>
        </row>
        <row r="246">
          <cell r="X246">
            <v>0</v>
          </cell>
          <cell r="Y246">
            <v>36</v>
          </cell>
          <cell r="Z246">
            <v>0</v>
          </cell>
          <cell r="AA246">
            <v>1</v>
          </cell>
          <cell r="AB246">
            <v>73</v>
          </cell>
          <cell r="AC246">
            <v>1.3698630136986301E-2</v>
          </cell>
          <cell r="AD246">
            <v>128</v>
          </cell>
          <cell r="AE246">
            <v>377</v>
          </cell>
          <cell r="AF246">
            <v>0.33952254641909813</v>
          </cell>
        </row>
        <row r="247">
          <cell r="X247">
            <v>105</v>
          </cell>
          <cell r="Y247">
            <v>218</v>
          </cell>
          <cell r="Z247">
            <v>0.48165137614678899</v>
          </cell>
          <cell r="AA247">
            <v>586</v>
          </cell>
          <cell r="AB247">
            <v>1504</v>
          </cell>
          <cell r="AC247">
            <v>0.3896276595744681</v>
          </cell>
          <cell r="AD247">
            <v>2210</v>
          </cell>
          <cell r="AE247">
            <v>8378</v>
          </cell>
          <cell r="AF247">
            <v>0.26378610646932443</v>
          </cell>
        </row>
        <row r="248">
          <cell r="X248">
            <v>0</v>
          </cell>
          <cell r="Y248">
            <v>32</v>
          </cell>
          <cell r="Z248">
            <v>0</v>
          </cell>
          <cell r="AA248">
            <v>1</v>
          </cell>
          <cell r="AB248">
            <v>64</v>
          </cell>
          <cell r="AC248">
            <v>1.5625E-2</v>
          </cell>
          <cell r="AD248">
            <v>110</v>
          </cell>
          <cell r="AE248">
            <v>261</v>
          </cell>
          <cell r="AF248">
            <v>0.42145593869731801</v>
          </cell>
        </row>
        <row r="249">
          <cell r="X249">
            <v>960</v>
          </cell>
          <cell r="Y249">
            <v>1374</v>
          </cell>
          <cell r="Z249">
            <v>0.69868995633187769</v>
          </cell>
          <cell r="AA249">
            <v>5767</v>
          </cell>
          <cell r="AB249">
            <v>7227</v>
          </cell>
          <cell r="AC249">
            <v>0.79797979797979801</v>
          </cell>
          <cell r="AD249">
            <v>19027</v>
          </cell>
          <cell r="AE249">
            <v>23468</v>
          </cell>
          <cell r="AF249">
            <v>0.81076359297767175</v>
          </cell>
        </row>
        <row r="250">
          <cell r="X250">
            <v>637</v>
          </cell>
          <cell r="Y250">
            <v>0</v>
          </cell>
          <cell r="Z250" t="e">
            <v>#DIV/0!</v>
          </cell>
          <cell r="AA250">
            <v>3416</v>
          </cell>
          <cell r="AB250">
            <v>0</v>
          </cell>
          <cell r="AC250" t="e">
            <v>#DIV/0!</v>
          </cell>
          <cell r="AD250">
            <v>10027</v>
          </cell>
          <cell r="AE250">
            <v>0</v>
          </cell>
          <cell r="AF250" t="e">
            <v>#DIV/0!</v>
          </cell>
        </row>
        <row r="251">
          <cell r="X251">
            <v>3566</v>
          </cell>
          <cell r="Y251">
            <v>3286</v>
          </cell>
          <cell r="Z251">
            <v>1.0852099817407181</v>
          </cell>
          <cell r="AA251">
            <v>20374</v>
          </cell>
          <cell r="AB251">
            <v>17443</v>
          </cell>
          <cell r="AC251">
            <v>1.168033021842573</v>
          </cell>
          <cell r="AD251">
            <v>58775</v>
          </cell>
          <cell r="AE251">
            <v>64115</v>
          </cell>
          <cell r="AF251">
            <v>0.91671215784137883</v>
          </cell>
        </row>
        <row r="252">
          <cell r="X252">
            <v>21144</v>
          </cell>
          <cell r="Y252">
            <v>26431</v>
          </cell>
          <cell r="Z252">
            <v>0.79996973251106651</v>
          </cell>
          <cell r="AA252">
            <v>111340</v>
          </cell>
          <cell r="AB252">
            <v>130975</v>
          </cell>
          <cell r="AC252">
            <v>0.85008589425462877</v>
          </cell>
          <cell r="AD252">
            <v>384914</v>
          </cell>
          <cell r="AE252">
            <v>479664</v>
          </cell>
          <cell r="AF252">
            <v>0.80246589279162084</v>
          </cell>
        </row>
        <row r="258">
          <cell r="X258">
            <v>0</v>
          </cell>
          <cell r="Y258">
            <v>32</v>
          </cell>
          <cell r="Z258">
            <v>0</v>
          </cell>
          <cell r="AA258">
            <v>0</v>
          </cell>
          <cell r="AB258">
            <v>209</v>
          </cell>
          <cell r="AC258">
            <v>0</v>
          </cell>
          <cell r="AD258">
            <v>45</v>
          </cell>
          <cell r="AE258">
            <v>845</v>
          </cell>
          <cell r="AF258">
            <v>5.3254437869822487E-2</v>
          </cell>
        </row>
        <row r="259">
          <cell r="X259">
            <v>0</v>
          </cell>
          <cell r="Y259">
            <v>0</v>
          </cell>
          <cell r="Z259" t="e">
            <v>#DIV/0!</v>
          </cell>
          <cell r="AA259">
            <v>0</v>
          </cell>
          <cell r="AB259">
            <v>0</v>
          </cell>
          <cell r="AC259" t="e">
            <v>#DIV/0!</v>
          </cell>
          <cell r="AD259">
            <v>0</v>
          </cell>
          <cell r="AE259">
            <v>0</v>
          </cell>
          <cell r="AF259" t="e">
            <v>#DIV/0!</v>
          </cell>
        </row>
        <row r="260">
          <cell r="X260">
            <v>0</v>
          </cell>
          <cell r="Y260">
            <v>0</v>
          </cell>
          <cell r="Z260" t="e">
            <v>#DIV/0!</v>
          </cell>
          <cell r="AA260">
            <v>0</v>
          </cell>
          <cell r="AB260">
            <v>0</v>
          </cell>
          <cell r="AC260" t="e">
            <v>#DIV/0!</v>
          </cell>
          <cell r="AD260">
            <v>0</v>
          </cell>
          <cell r="AE260">
            <v>0</v>
          </cell>
          <cell r="AF260" t="e">
            <v>#DIV/0!</v>
          </cell>
        </row>
        <row r="261">
          <cell r="X261">
            <v>0</v>
          </cell>
          <cell r="Y261">
            <v>0</v>
          </cell>
          <cell r="Z261" t="e">
            <v>#DIV/0!</v>
          </cell>
          <cell r="AA261">
            <v>0</v>
          </cell>
          <cell r="AB261">
            <v>0</v>
          </cell>
          <cell r="AC261" t="e">
            <v>#DIV/0!</v>
          </cell>
          <cell r="AD261">
            <v>2</v>
          </cell>
          <cell r="AE261">
            <v>0</v>
          </cell>
          <cell r="AF261" t="e">
            <v>#DIV/0!</v>
          </cell>
        </row>
        <row r="262">
          <cell r="X262">
            <v>0</v>
          </cell>
          <cell r="Y262">
            <v>0</v>
          </cell>
          <cell r="Z262" t="e">
            <v>#DIV/0!</v>
          </cell>
          <cell r="AA262">
            <v>0</v>
          </cell>
          <cell r="AB262">
            <v>0</v>
          </cell>
          <cell r="AC262" t="e">
            <v>#DIV/0!</v>
          </cell>
          <cell r="AD262">
            <v>0</v>
          </cell>
          <cell r="AE262">
            <v>0</v>
          </cell>
          <cell r="AF262" t="e">
            <v>#DIV/0!</v>
          </cell>
        </row>
        <row r="263">
          <cell r="X263">
            <v>0</v>
          </cell>
          <cell r="Y263">
            <v>0</v>
          </cell>
          <cell r="Z263" t="e">
            <v>#DIV/0!</v>
          </cell>
          <cell r="AA263">
            <v>0</v>
          </cell>
          <cell r="AB263">
            <v>0</v>
          </cell>
          <cell r="AC263" t="e">
            <v>#DIV/0!</v>
          </cell>
          <cell r="AD263">
            <v>0</v>
          </cell>
          <cell r="AE263">
            <v>0</v>
          </cell>
          <cell r="AF263" t="e">
            <v>#DIV/0!</v>
          </cell>
        </row>
        <row r="264">
          <cell r="X264">
            <v>0</v>
          </cell>
          <cell r="Y264">
            <v>145</v>
          </cell>
          <cell r="Z264">
            <v>0</v>
          </cell>
          <cell r="AA264">
            <v>2</v>
          </cell>
          <cell r="AB264">
            <v>326</v>
          </cell>
          <cell r="AC264">
            <v>6.1349693251533744E-3</v>
          </cell>
          <cell r="AD264">
            <v>451</v>
          </cell>
          <cell r="AE264">
            <v>1423</v>
          </cell>
          <cell r="AF264">
            <v>0.3169360505973296</v>
          </cell>
        </row>
        <row r="265">
          <cell r="X265">
            <v>0</v>
          </cell>
          <cell r="Y265">
            <v>2</v>
          </cell>
          <cell r="Z265">
            <v>0</v>
          </cell>
          <cell r="AA265">
            <v>3</v>
          </cell>
          <cell r="AB265">
            <v>72</v>
          </cell>
          <cell r="AC265">
            <v>4.1666666666666664E-2</v>
          </cell>
          <cell r="AD265">
            <v>9</v>
          </cell>
          <cell r="AE265">
            <v>1021</v>
          </cell>
          <cell r="AF265">
            <v>8.8148873653281102E-3</v>
          </cell>
        </row>
        <row r="266">
          <cell r="X266">
            <v>0</v>
          </cell>
          <cell r="Y266">
            <v>0</v>
          </cell>
          <cell r="Z266" t="e">
            <v>#DIV/0!</v>
          </cell>
          <cell r="AA266">
            <v>0</v>
          </cell>
          <cell r="AB266">
            <v>0</v>
          </cell>
          <cell r="AC266" t="e">
            <v>#DIV/0!</v>
          </cell>
          <cell r="AD266">
            <v>0</v>
          </cell>
          <cell r="AE266">
            <v>0</v>
          </cell>
          <cell r="AF266" t="e">
            <v>#DIV/0!</v>
          </cell>
        </row>
        <row r="267">
          <cell r="X267">
            <v>0</v>
          </cell>
          <cell r="Y267">
            <v>180</v>
          </cell>
          <cell r="Z267">
            <v>0</v>
          </cell>
          <cell r="AA267">
            <v>5</v>
          </cell>
          <cell r="AB267">
            <v>605</v>
          </cell>
          <cell r="AC267">
            <v>8.2644628099173556E-3</v>
          </cell>
          <cell r="AD267">
            <v>508</v>
          </cell>
          <cell r="AE267">
            <v>3286</v>
          </cell>
          <cell r="AF267">
            <v>0.1545952525867316</v>
          </cell>
        </row>
        <row r="268">
          <cell r="X268">
            <v>1645</v>
          </cell>
          <cell r="Y268">
            <v>1449</v>
          </cell>
          <cell r="Z268">
            <v>1.1352657004830917</v>
          </cell>
          <cell r="AA268">
            <v>9457</v>
          </cell>
          <cell r="AB268">
            <v>0</v>
          </cell>
          <cell r="AC268" t="e">
            <v>#DIV/0!</v>
          </cell>
          <cell r="AD268">
            <v>32281</v>
          </cell>
          <cell r="AE268">
            <v>0</v>
          </cell>
          <cell r="AF268" t="e">
            <v>#DIV/0!</v>
          </cell>
        </row>
        <row r="269">
          <cell r="X269">
            <v>76</v>
          </cell>
          <cell r="Y269">
            <v>0</v>
          </cell>
          <cell r="Z269" t="e">
            <v>#DIV/0!</v>
          </cell>
          <cell r="AA269">
            <v>410</v>
          </cell>
          <cell r="AB269">
            <v>0</v>
          </cell>
          <cell r="AC269" t="e">
            <v>#DIV/0!</v>
          </cell>
          <cell r="AD269">
            <v>1986</v>
          </cell>
          <cell r="AE269">
            <v>0</v>
          </cell>
          <cell r="AF269" t="e">
            <v>#DIV/0!</v>
          </cell>
        </row>
        <row r="270">
          <cell r="X270">
            <v>2340</v>
          </cell>
          <cell r="Y270">
            <v>3188</v>
          </cell>
          <cell r="Z270">
            <v>0.73400250941028855</v>
          </cell>
          <cell r="AA270">
            <v>13008</v>
          </cell>
          <cell r="AB270">
            <v>16585</v>
          </cell>
          <cell r="AC270">
            <v>0.78432318359963826</v>
          </cell>
          <cell r="AD270">
            <v>43995</v>
          </cell>
          <cell r="AE270">
            <v>57834</v>
          </cell>
          <cell r="AF270">
            <v>0.76071169208424105</v>
          </cell>
        </row>
        <row r="271">
          <cell r="X271">
            <v>1841</v>
          </cell>
          <cell r="Y271">
            <v>2755</v>
          </cell>
          <cell r="Z271">
            <v>0.66823956442831212</v>
          </cell>
          <cell r="AA271">
            <v>9130</v>
          </cell>
          <cell r="AB271">
            <v>12192</v>
          </cell>
          <cell r="AC271">
            <v>0.74885170603674545</v>
          </cell>
          <cell r="AD271">
            <v>35674</v>
          </cell>
          <cell r="AE271">
            <v>47103</v>
          </cell>
          <cell r="AF271">
            <v>0.75736152686665392</v>
          </cell>
        </row>
        <row r="272">
          <cell r="X272">
            <v>1801</v>
          </cell>
          <cell r="Y272">
            <v>2239</v>
          </cell>
          <cell r="Z272">
            <v>0.80437695399732023</v>
          </cell>
          <cell r="AA272">
            <v>9156</v>
          </cell>
          <cell r="AB272">
            <v>13758</v>
          </cell>
          <cell r="AC272">
            <v>0.6655037069341474</v>
          </cell>
          <cell r="AD272">
            <v>37104</v>
          </cell>
          <cell r="AE272">
            <v>50727</v>
          </cell>
          <cell r="AF272">
            <v>0.73144479271393936</v>
          </cell>
        </row>
        <row r="273">
          <cell r="X273">
            <v>1202</v>
          </cell>
          <cell r="Y273">
            <v>1949</v>
          </cell>
          <cell r="Z273">
            <v>0.6167265264238071</v>
          </cell>
          <cell r="AA273">
            <v>6426</v>
          </cell>
          <cell r="AB273">
            <v>10135</v>
          </cell>
          <cell r="AC273">
            <v>0.63404045387271835</v>
          </cell>
          <cell r="AD273">
            <v>25696</v>
          </cell>
          <cell r="AE273">
            <v>28210</v>
          </cell>
          <cell r="AF273">
            <v>0.91088266572137544</v>
          </cell>
        </row>
        <row r="274">
          <cell r="X274">
            <v>1531</v>
          </cell>
          <cell r="Y274">
            <v>1857</v>
          </cell>
          <cell r="Z274">
            <v>0.82444803446418957</v>
          </cell>
          <cell r="AA274">
            <v>8772</v>
          </cell>
          <cell r="AB274">
            <v>9662</v>
          </cell>
          <cell r="AC274">
            <v>0.90788656592837924</v>
          </cell>
          <cell r="AD274">
            <v>25644</v>
          </cell>
          <cell r="AE274">
            <v>16294</v>
          </cell>
          <cell r="AF274">
            <v>1.5738308579845341</v>
          </cell>
        </row>
        <row r="275">
          <cell r="X275">
            <v>168</v>
          </cell>
          <cell r="Y275">
            <v>595</v>
          </cell>
          <cell r="Z275">
            <v>0.28235294117647058</v>
          </cell>
          <cell r="AA275">
            <v>845</v>
          </cell>
          <cell r="AB275">
            <v>3031</v>
          </cell>
          <cell r="AC275">
            <v>0.27878587924777304</v>
          </cell>
          <cell r="AD275">
            <v>5029</v>
          </cell>
          <cell r="AE275">
            <v>15196</v>
          </cell>
          <cell r="AF275">
            <v>0.33094235325085547</v>
          </cell>
        </row>
        <row r="276">
          <cell r="X276">
            <v>330</v>
          </cell>
          <cell r="Y276">
            <v>981</v>
          </cell>
          <cell r="Z276">
            <v>0.3363914373088685</v>
          </cell>
          <cell r="AA276">
            <v>1861</v>
          </cell>
          <cell r="AB276">
            <v>8153</v>
          </cell>
          <cell r="AC276">
            <v>0.22825953636698149</v>
          </cell>
          <cell r="AD276">
            <v>8905</v>
          </cell>
          <cell r="AE276">
            <v>9069</v>
          </cell>
          <cell r="AF276">
            <v>0.98191641856875067</v>
          </cell>
        </row>
        <row r="277">
          <cell r="X277">
            <v>938</v>
          </cell>
          <cell r="Y277">
            <v>2208</v>
          </cell>
          <cell r="Z277">
            <v>0.42481884057971014</v>
          </cell>
          <cell r="AA277">
            <v>4673</v>
          </cell>
          <cell r="AB277">
            <v>8294</v>
          </cell>
          <cell r="AC277">
            <v>0.56341933928140819</v>
          </cell>
          <cell r="AD277">
            <v>22189</v>
          </cell>
          <cell r="AE277">
            <v>34257</v>
          </cell>
          <cell r="AF277">
            <v>0.64772163353475198</v>
          </cell>
        </row>
        <row r="278">
          <cell r="X278">
            <v>0</v>
          </cell>
          <cell r="Y278">
            <v>0</v>
          </cell>
          <cell r="Z278" t="e">
            <v>#DIV/0!</v>
          </cell>
          <cell r="AA278">
            <v>0</v>
          </cell>
          <cell r="AB278">
            <v>0</v>
          </cell>
          <cell r="AC278" t="e">
            <v>#DIV/0!</v>
          </cell>
          <cell r="AD278">
            <v>0</v>
          </cell>
          <cell r="AE278">
            <v>22</v>
          </cell>
          <cell r="AF278">
            <v>0</v>
          </cell>
        </row>
        <row r="279">
          <cell r="X279">
            <v>559</v>
          </cell>
          <cell r="Y279">
            <v>508</v>
          </cell>
          <cell r="Z279">
            <v>1.1003937007874016</v>
          </cell>
          <cell r="AA279">
            <v>3762</v>
          </cell>
          <cell r="AB279">
            <v>2574</v>
          </cell>
          <cell r="AC279">
            <v>1.4615384615384615</v>
          </cell>
          <cell r="AD279">
            <v>10956</v>
          </cell>
          <cell r="AE279">
            <v>14880</v>
          </cell>
          <cell r="AF279">
            <v>0.7362903225806452</v>
          </cell>
        </row>
        <row r="280">
          <cell r="X280">
            <v>1135</v>
          </cell>
          <cell r="Y280">
            <v>1639</v>
          </cell>
          <cell r="Z280">
            <v>0.69249542403904818</v>
          </cell>
          <cell r="AA280">
            <v>7078</v>
          </cell>
          <cell r="AB280">
            <v>11412</v>
          </cell>
          <cell r="AC280">
            <v>0.62022432527164384</v>
          </cell>
          <cell r="AD280">
            <v>23382</v>
          </cell>
          <cell r="AE280">
            <v>11871</v>
          </cell>
          <cell r="AF280">
            <v>1.9696739954510993</v>
          </cell>
        </row>
        <row r="281">
          <cell r="X281">
            <v>69</v>
          </cell>
          <cell r="Y281">
            <v>214</v>
          </cell>
          <cell r="Z281">
            <v>0.32242990654205606</v>
          </cell>
          <cell r="AA281">
            <v>375</v>
          </cell>
          <cell r="AB281">
            <v>1653</v>
          </cell>
          <cell r="AC281">
            <v>0.22686025408348456</v>
          </cell>
          <cell r="AD281">
            <v>2496</v>
          </cell>
          <cell r="AE281">
            <v>1653</v>
          </cell>
          <cell r="AF281">
            <v>1.5099818511796734</v>
          </cell>
        </row>
        <row r="282">
          <cell r="X282">
            <v>4240</v>
          </cell>
          <cell r="Y282">
            <v>0</v>
          </cell>
          <cell r="Z282" t="e">
            <v>#DIV/0!</v>
          </cell>
          <cell r="AA282">
            <v>13360</v>
          </cell>
          <cell r="AB282">
            <v>0</v>
          </cell>
          <cell r="AC282" t="e">
            <v>#DIV/0!</v>
          </cell>
          <cell r="AD282">
            <v>13360</v>
          </cell>
          <cell r="AE282">
            <v>0</v>
          </cell>
          <cell r="AF282" t="e">
            <v>#DIV/0!</v>
          </cell>
        </row>
        <row r="283">
          <cell r="X283">
            <v>1</v>
          </cell>
          <cell r="Y283">
            <v>658</v>
          </cell>
          <cell r="Z283">
            <v>1.5197568389057751E-3</v>
          </cell>
          <cell r="AA283">
            <v>2</v>
          </cell>
          <cell r="AB283">
            <v>3916</v>
          </cell>
          <cell r="AC283">
            <v>5.1072522982635344E-4</v>
          </cell>
          <cell r="AD283">
            <v>1515</v>
          </cell>
          <cell r="AE283">
            <v>20592</v>
          </cell>
          <cell r="AF283">
            <v>7.3572261072261072E-2</v>
          </cell>
        </row>
        <row r="284">
          <cell r="X284">
            <v>1162</v>
          </cell>
          <cell r="Y284">
            <v>0</v>
          </cell>
          <cell r="Z284" t="e">
            <v>#DIV/0!</v>
          </cell>
          <cell r="AA284">
            <v>4258</v>
          </cell>
          <cell r="AB284">
            <v>0</v>
          </cell>
          <cell r="AC284" t="e">
            <v>#DIV/0!</v>
          </cell>
          <cell r="AD284">
            <v>17959</v>
          </cell>
          <cell r="AE284">
            <v>0</v>
          </cell>
          <cell r="AF284" t="e">
            <v>#DIV/0!</v>
          </cell>
        </row>
        <row r="285">
          <cell r="X285">
            <v>294</v>
          </cell>
          <cell r="Y285">
            <v>380</v>
          </cell>
          <cell r="Z285">
            <v>0.77368421052631575</v>
          </cell>
          <cell r="AA285">
            <v>906</v>
          </cell>
          <cell r="AB285">
            <v>1559</v>
          </cell>
          <cell r="AC285">
            <v>0.58114175753688257</v>
          </cell>
          <cell r="AD285">
            <v>3850</v>
          </cell>
          <cell r="AE285">
            <v>9500</v>
          </cell>
          <cell r="AF285">
            <v>0.40526315789473683</v>
          </cell>
        </row>
        <row r="286">
          <cell r="X286">
            <v>19336</v>
          </cell>
          <cell r="Y286">
            <v>20635</v>
          </cell>
          <cell r="Z286">
            <v>0.93704870365883208</v>
          </cell>
          <cell r="AA286">
            <v>93478</v>
          </cell>
          <cell r="AB286">
            <v>102925</v>
          </cell>
          <cell r="AC286">
            <v>0.90821471945591448</v>
          </cell>
          <cell r="AD286">
            <v>312038</v>
          </cell>
          <cell r="AE286">
            <v>317209</v>
          </cell>
          <cell r="AF286">
            <v>0.98369844487388436</v>
          </cell>
        </row>
        <row r="287">
          <cell r="X287">
            <v>1748</v>
          </cell>
          <cell r="Y287">
            <v>2770</v>
          </cell>
          <cell r="Z287">
            <v>0.63104693140794221</v>
          </cell>
          <cell r="AA287">
            <v>8984</v>
          </cell>
          <cell r="AB287">
            <v>11765</v>
          </cell>
          <cell r="AC287">
            <v>0.76362090947726302</v>
          </cell>
          <cell r="AD287">
            <v>34945</v>
          </cell>
          <cell r="AE287">
            <v>39622</v>
          </cell>
          <cell r="AF287">
            <v>0.88195951743980616</v>
          </cell>
        </row>
        <row r="288">
          <cell r="X288">
            <v>2387</v>
          </cell>
          <cell r="Y288">
            <v>4665</v>
          </cell>
          <cell r="Z288">
            <v>0.51168274383708467</v>
          </cell>
          <cell r="AA288">
            <v>13208</v>
          </cell>
          <cell r="AB288">
            <v>18791</v>
          </cell>
          <cell r="AC288">
            <v>0.70288968123037621</v>
          </cell>
          <cell r="AD288">
            <v>50333</v>
          </cell>
          <cell r="AE288">
            <v>53618</v>
          </cell>
          <cell r="AF288">
            <v>0.93873326121824763</v>
          </cell>
        </row>
        <row r="289">
          <cell r="X289">
            <v>4014</v>
          </cell>
          <cell r="Y289">
            <v>0</v>
          </cell>
          <cell r="Z289" t="e">
            <v>#DIV/0!</v>
          </cell>
          <cell r="AA289">
            <v>21085</v>
          </cell>
          <cell r="AB289">
            <v>0</v>
          </cell>
          <cell r="AC289" t="e">
            <v>#DIV/0!</v>
          </cell>
          <cell r="AD289">
            <v>60800</v>
          </cell>
          <cell r="AE289">
            <v>0</v>
          </cell>
          <cell r="AF289" t="e">
            <v>#DIV/0!</v>
          </cell>
        </row>
        <row r="290">
          <cell r="X290">
            <v>5727</v>
          </cell>
          <cell r="Y290">
            <v>5920</v>
          </cell>
          <cell r="Z290">
            <v>0.96739864864864866</v>
          </cell>
          <cell r="AA290">
            <v>21151</v>
          </cell>
          <cell r="AB290">
            <v>22892</v>
          </cell>
          <cell r="AC290">
            <v>0.92394723047352789</v>
          </cell>
          <cell r="AD290">
            <v>88755</v>
          </cell>
          <cell r="AE290">
            <v>92137</v>
          </cell>
          <cell r="AF290">
            <v>0.96329379076809529</v>
          </cell>
        </row>
        <row r="291">
          <cell r="X291">
            <v>54</v>
          </cell>
          <cell r="Y291">
            <v>110</v>
          </cell>
          <cell r="Z291">
            <v>0.49090909090909091</v>
          </cell>
          <cell r="AA291">
            <v>131</v>
          </cell>
          <cell r="AB291">
            <v>215</v>
          </cell>
          <cell r="AC291">
            <v>0.6093023255813953</v>
          </cell>
          <cell r="AD291">
            <v>712</v>
          </cell>
          <cell r="AE291">
            <v>709</v>
          </cell>
          <cell r="AF291">
            <v>1.004231311706629</v>
          </cell>
        </row>
        <row r="292">
          <cell r="X292">
            <v>114</v>
          </cell>
          <cell r="Y292">
            <v>0</v>
          </cell>
          <cell r="Z292" t="e">
            <v>#DIV/0!</v>
          </cell>
          <cell r="AA292">
            <v>518</v>
          </cell>
          <cell r="AB292">
            <v>0</v>
          </cell>
          <cell r="AC292" t="e">
            <v>#DIV/0!</v>
          </cell>
          <cell r="AD292">
            <v>3386</v>
          </cell>
          <cell r="AE292">
            <v>0</v>
          </cell>
          <cell r="AF292" t="e">
            <v>#DIV/0!</v>
          </cell>
        </row>
        <row r="293">
          <cell r="X293">
            <v>365</v>
          </cell>
          <cell r="Y293">
            <v>0</v>
          </cell>
          <cell r="Z293" t="e">
            <v>#DIV/0!</v>
          </cell>
          <cell r="AA293">
            <v>1395</v>
          </cell>
          <cell r="AB293">
            <v>0</v>
          </cell>
          <cell r="AC293" t="e">
            <v>#DIV/0!</v>
          </cell>
          <cell r="AD293">
            <v>5069</v>
          </cell>
          <cell r="AE293">
            <v>0</v>
          </cell>
          <cell r="AF293" t="e">
            <v>#DIV/0!</v>
          </cell>
        </row>
        <row r="294">
          <cell r="X294">
            <v>14409</v>
          </cell>
          <cell r="Y294">
            <v>13465</v>
          </cell>
          <cell r="Z294">
            <v>1.0701076865948755</v>
          </cell>
          <cell r="AA294">
            <v>66472</v>
          </cell>
          <cell r="AB294">
            <v>53663</v>
          </cell>
          <cell r="AC294">
            <v>1.2386933268732647</v>
          </cell>
          <cell r="AD294">
            <v>244000</v>
          </cell>
          <cell r="AE294">
            <v>186086</v>
          </cell>
          <cell r="AF294">
            <v>1.3112216931956193</v>
          </cell>
        </row>
        <row r="295">
          <cell r="X295">
            <v>0</v>
          </cell>
          <cell r="Y295">
            <v>0</v>
          </cell>
          <cell r="Z295" t="e">
            <v>#DIV/0!</v>
          </cell>
          <cell r="AA295">
            <v>0</v>
          </cell>
          <cell r="AB295">
            <v>0</v>
          </cell>
          <cell r="AC295" t="e">
            <v>#DIV/0!</v>
          </cell>
          <cell r="AD295">
            <v>0</v>
          </cell>
          <cell r="AE295">
            <v>0</v>
          </cell>
          <cell r="AF295" t="e">
            <v>#DIV/0!</v>
          </cell>
        </row>
        <row r="296">
          <cell r="X296">
            <v>1133</v>
          </cell>
          <cell r="Y296">
            <v>1323</v>
          </cell>
          <cell r="Z296">
            <v>0.85638699924414208</v>
          </cell>
          <cell r="AA296">
            <v>3552</v>
          </cell>
          <cell r="AB296">
            <v>4109</v>
          </cell>
          <cell r="AC296">
            <v>0.86444390362618639</v>
          </cell>
          <cell r="AD296">
            <v>14804</v>
          </cell>
          <cell r="AE296">
            <v>15089</v>
          </cell>
          <cell r="AF296">
            <v>0.9811120683941944</v>
          </cell>
        </row>
        <row r="297">
          <cell r="X297">
            <v>1</v>
          </cell>
          <cell r="Y297">
            <v>170</v>
          </cell>
          <cell r="Z297">
            <v>5.8823529411764705E-3</v>
          </cell>
          <cell r="AA297">
            <v>1</v>
          </cell>
          <cell r="AB297">
            <v>521</v>
          </cell>
          <cell r="AC297">
            <v>1.9193857965451055E-3</v>
          </cell>
          <cell r="AD297">
            <v>481</v>
          </cell>
          <cell r="AE297">
            <v>2043</v>
          </cell>
          <cell r="AF297">
            <v>0.23543808125305923</v>
          </cell>
        </row>
        <row r="298">
          <cell r="X298">
            <v>0</v>
          </cell>
          <cell r="Y298">
            <v>60</v>
          </cell>
          <cell r="Z298">
            <v>0</v>
          </cell>
          <cell r="AA298">
            <v>2</v>
          </cell>
          <cell r="AB298">
            <v>235</v>
          </cell>
          <cell r="AC298">
            <v>8.5106382978723406E-3</v>
          </cell>
          <cell r="AD298">
            <v>212</v>
          </cell>
          <cell r="AE298">
            <v>1032</v>
          </cell>
          <cell r="AF298">
            <v>0.20542635658914729</v>
          </cell>
        </row>
        <row r="299">
          <cell r="X299">
            <v>0</v>
          </cell>
          <cell r="Y299">
            <v>0</v>
          </cell>
          <cell r="Z299" t="e">
            <v>#DIV/0!</v>
          </cell>
          <cell r="AA299">
            <v>0</v>
          </cell>
          <cell r="AB299">
            <v>0</v>
          </cell>
          <cell r="AC299" t="e">
            <v>#DIV/0!</v>
          </cell>
          <cell r="AD299">
            <v>0</v>
          </cell>
          <cell r="AE299">
            <v>0</v>
          </cell>
          <cell r="AF299" t="e">
            <v>#DIV/0!</v>
          </cell>
        </row>
        <row r="300">
          <cell r="X300">
            <v>0</v>
          </cell>
          <cell r="Y300">
            <v>7</v>
          </cell>
          <cell r="Z300">
            <v>0</v>
          </cell>
          <cell r="AA300">
            <v>0</v>
          </cell>
          <cell r="AB300">
            <v>62</v>
          </cell>
          <cell r="AC300">
            <v>0</v>
          </cell>
          <cell r="AD300">
            <v>47</v>
          </cell>
          <cell r="AE300">
            <v>209</v>
          </cell>
          <cell r="AF300">
            <v>0.22488038277511962</v>
          </cell>
        </row>
        <row r="301">
          <cell r="X301">
            <v>1134</v>
          </cell>
          <cell r="Y301">
            <v>1560</v>
          </cell>
          <cell r="Z301">
            <v>0.72692307692307689</v>
          </cell>
          <cell r="AA301">
            <v>3555</v>
          </cell>
          <cell r="AB301">
            <v>4927</v>
          </cell>
          <cell r="AC301">
            <v>0.72153440227318855</v>
          </cell>
          <cell r="AD301">
            <v>15544</v>
          </cell>
          <cell r="AE301">
            <v>18373</v>
          </cell>
          <cell r="AF301">
            <v>0.8460240570402221</v>
          </cell>
        </row>
        <row r="302">
          <cell r="X302">
            <v>3877</v>
          </cell>
          <cell r="Y302">
            <v>123</v>
          </cell>
          <cell r="Z302">
            <v>31.520325203252032</v>
          </cell>
          <cell r="AA302">
            <v>15299</v>
          </cell>
          <cell r="AB302">
            <v>832</v>
          </cell>
          <cell r="AC302">
            <v>18.388221153846153</v>
          </cell>
          <cell r="AD302">
            <v>38398</v>
          </cell>
          <cell r="AE302">
            <v>4784</v>
          </cell>
          <cell r="AF302">
            <v>8.0263377926421402</v>
          </cell>
        </row>
        <row r="303">
          <cell r="X303">
            <v>11215</v>
          </cell>
          <cell r="Y303">
            <v>1872</v>
          </cell>
          <cell r="Z303">
            <v>5.9909188034188032</v>
          </cell>
          <cell r="AA303">
            <v>27580</v>
          </cell>
          <cell r="AB303">
            <v>6831</v>
          </cell>
          <cell r="AC303">
            <v>4.0374762113892553</v>
          </cell>
          <cell r="AD303">
            <v>46001</v>
          </cell>
          <cell r="AE303">
            <v>26168</v>
          </cell>
          <cell r="AF303">
            <v>1.7579104249464996</v>
          </cell>
        </row>
        <row r="304">
          <cell r="X304">
            <v>1608</v>
          </cell>
          <cell r="Y304">
            <v>2535</v>
          </cell>
          <cell r="Z304">
            <v>0.63431952662721891</v>
          </cell>
          <cell r="AA304">
            <v>8896</v>
          </cell>
          <cell r="AB304">
            <v>11404</v>
          </cell>
          <cell r="AC304">
            <v>0.7800771659066994</v>
          </cell>
          <cell r="AD304">
            <v>33576</v>
          </cell>
          <cell r="AE304">
            <v>40178</v>
          </cell>
          <cell r="AF304">
            <v>0.83568121857733091</v>
          </cell>
        </row>
        <row r="305">
          <cell r="X305">
            <v>1449</v>
          </cell>
          <cell r="Y305">
            <v>2306</v>
          </cell>
          <cell r="Z305">
            <v>0.62836079791847355</v>
          </cell>
          <cell r="AA305">
            <v>6130</v>
          </cell>
          <cell r="AB305">
            <v>11389</v>
          </cell>
          <cell r="AC305">
            <v>0.53823865133023097</v>
          </cell>
          <cell r="AD305">
            <v>26620</v>
          </cell>
          <cell r="AE305">
            <v>38213</v>
          </cell>
          <cell r="AF305">
            <v>0.69662156857613899</v>
          </cell>
        </row>
        <row r="306">
          <cell r="X306">
            <v>1034</v>
          </cell>
          <cell r="Y306">
            <v>0</v>
          </cell>
          <cell r="Z306" t="e">
            <v>#DIV/0!</v>
          </cell>
          <cell r="AA306">
            <v>4300</v>
          </cell>
          <cell r="AB306">
            <v>0</v>
          </cell>
          <cell r="AC306" t="e">
            <v>#DIV/0!</v>
          </cell>
          <cell r="AD306">
            <v>7480</v>
          </cell>
          <cell r="AE306">
            <v>0</v>
          </cell>
          <cell r="AF306" t="e">
            <v>#DIV/0!</v>
          </cell>
        </row>
        <row r="307">
          <cell r="X307">
            <v>10545</v>
          </cell>
          <cell r="Y307">
            <v>2731</v>
          </cell>
          <cell r="Z307">
            <v>3.8612229952398387</v>
          </cell>
          <cell r="AA307">
            <v>29986</v>
          </cell>
          <cell r="AB307">
            <v>11934</v>
          </cell>
          <cell r="AC307">
            <v>2.5126529244176301</v>
          </cell>
          <cell r="AD307">
            <v>66267</v>
          </cell>
          <cell r="AE307">
            <v>52684</v>
          </cell>
          <cell r="AF307">
            <v>1.2578202110697745</v>
          </cell>
        </row>
        <row r="308">
          <cell r="X308">
            <v>1500</v>
          </cell>
          <cell r="Y308">
            <v>3219</v>
          </cell>
          <cell r="Z308">
            <v>0.46598322460391428</v>
          </cell>
          <cell r="AA308">
            <v>9076</v>
          </cell>
          <cell r="AB308">
            <v>16934</v>
          </cell>
          <cell r="AC308">
            <v>0.53596315105704495</v>
          </cell>
          <cell r="AD308">
            <v>39453</v>
          </cell>
          <cell r="AE308">
            <v>62975</v>
          </cell>
          <cell r="AF308">
            <v>0.62648670107185389</v>
          </cell>
        </row>
        <row r="309">
          <cell r="X309">
            <v>31228</v>
          </cell>
          <cell r="Y309">
            <v>12786</v>
          </cell>
          <cell r="Z309">
            <v>2.4423588299702801</v>
          </cell>
          <cell r="AA309">
            <v>101273</v>
          </cell>
          <cell r="AB309">
            <v>59324</v>
          </cell>
          <cell r="AC309">
            <v>1.7071168498415481</v>
          </cell>
          <cell r="AD309">
            <v>257816</v>
          </cell>
          <cell r="AE309">
            <v>225003</v>
          </cell>
          <cell r="AF309">
            <v>1.1458336111074074</v>
          </cell>
        </row>
        <row r="310">
          <cell r="X310">
            <v>92</v>
          </cell>
          <cell r="Y310">
            <v>229</v>
          </cell>
          <cell r="Z310">
            <v>0.40174672489082969</v>
          </cell>
          <cell r="AA310">
            <v>401</v>
          </cell>
          <cell r="AB310">
            <v>920</v>
          </cell>
          <cell r="AC310">
            <v>0.43586956521739129</v>
          </cell>
          <cell r="AD310">
            <v>1916</v>
          </cell>
          <cell r="AE310">
            <v>3164</v>
          </cell>
          <cell r="AF310">
            <v>0.60556257901390642</v>
          </cell>
        </row>
        <row r="311">
          <cell r="X311">
            <v>588</v>
          </cell>
          <cell r="Y311">
            <v>1316</v>
          </cell>
          <cell r="Z311">
            <v>0.44680851063829785</v>
          </cell>
          <cell r="AA311">
            <v>4620</v>
          </cell>
          <cell r="AB311">
            <v>4047</v>
          </cell>
          <cell r="AC311">
            <v>1.1415863602668643</v>
          </cell>
          <cell r="AD311">
            <v>13568</v>
          </cell>
          <cell r="AE311">
            <v>14836</v>
          </cell>
          <cell r="AF311">
            <v>0.91453221892693448</v>
          </cell>
        </row>
        <row r="312">
          <cell r="X312">
            <v>2</v>
          </cell>
          <cell r="Y312">
            <v>732</v>
          </cell>
          <cell r="Z312">
            <v>2.7322404371584699E-3</v>
          </cell>
          <cell r="AA312">
            <v>201</v>
          </cell>
          <cell r="AB312">
            <v>3427</v>
          </cell>
          <cell r="AC312">
            <v>5.8651882112634959E-2</v>
          </cell>
          <cell r="AD312">
            <v>6089</v>
          </cell>
          <cell r="AE312">
            <v>13418</v>
          </cell>
          <cell r="AF312">
            <v>0.45379341183484873</v>
          </cell>
        </row>
        <row r="313">
          <cell r="X313">
            <v>554</v>
          </cell>
          <cell r="Y313">
            <v>416</v>
          </cell>
          <cell r="Z313">
            <v>1.3317307692307692</v>
          </cell>
          <cell r="AA313">
            <v>2961</v>
          </cell>
          <cell r="AB313">
            <v>1709</v>
          </cell>
          <cell r="AC313">
            <v>1.7325921591574021</v>
          </cell>
          <cell r="AD313">
            <v>10525</v>
          </cell>
          <cell r="AE313">
            <v>8132</v>
          </cell>
          <cell r="AF313">
            <v>1.2942695523856369</v>
          </cell>
        </row>
        <row r="314">
          <cell r="X314">
            <v>1161</v>
          </cell>
          <cell r="Y314">
            <v>0</v>
          </cell>
          <cell r="Z314" t="e">
            <v>#DIV/0!</v>
          </cell>
          <cell r="AA314">
            <v>4555</v>
          </cell>
          <cell r="AB314">
            <v>0</v>
          </cell>
          <cell r="AC314" t="e">
            <v>#DIV/0!</v>
          </cell>
          <cell r="AD314">
            <v>13493</v>
          </cell>
          <cell r="AE314">
            <v>0</v>
          </cell>
          <cell r="AF314" t="e">
            <v>#DIV/0!</v>
          </cell>
        </row>
        <row r="315">
          <cell r="X315">
            <v>562</v>
          </cell>
          <cell r="Y315">
            <v>1621</v>
          </cell>
          <cell r="Z315">
            <v>0.34669956816779768</v>
          </cell>
          <cell r="AA315">
            <v>3330</v>
          </cell>
          <cell r="AB315">
            <v>6902</v>
          </cell>
          <cell r="AC315">
            <v>0.48246884960880904</v>
          </cell>
          <cell r="AD315">
            <v>15570</v>
          </cell>
          <cell r="AE315">
            <v>26451</v>
          </cell>
          <cell r="AF315">
            <v>0.58863559033684931</v>
          </cell>
        </row>
        <row r="316">
          <cell r="X316">
            <v>385</v>
          </cell>
          <cell r="Y316">
            <v>0</v>
          </cell>
          <cell r="Z316" t="e">
            <v>#DIV/0!</v>
          </cell>
          <cell r="AA316">
            <v>1771</v>
          </cell>
          <cell r="AB316">
            <v>0</v>
          </cell>
          <cell r="AC316" t="e">
            <v>#DIV/0!</v>
          </cell>
          <cell r="AD316">
            <v>4710</v>
          </cell>
          <cell r="AE316">
            <v>0</v>
          </cell>
          <cell r="AF316" t="e">
            <v>#DIV/0!</v>
          </cell>
        </row>
        <row r="317">
          <cell r="X317">
            <v>8</v>
          </cell>
          <cell r="Y317">
            <v>795</v>
          </cell>
          <cell r="Z317">
            <v>1.0062893081761006E-2</v>
          </cell>
          <cell r="AA317">
            <v>317</v>
          </cell>
          <cell r="AB317">
            <v>4043</v>
          </cell>
          <cell r="AC317">
            <v>7.8407123423200595E-2</v>
          </cell>
          <cell r="AD317">
            <v>6864</v>
          </cell>
          <cell r="AE317">
            <v>16912</v>
          </cell>
          <cell r="AF317">
            <v>0.40586565752128667</v>
          </cell>
        </row>
        <row r="318">
          <cell r="X318">
            <v>2334</v>
          </cell>
          <cell r="Y318">
            <v>3620</v>
          </cell>
          <cell r="Z318">
            <v>0.6447513812154696</v>
          </cell>
          <cell r="AA318">
            <v>14083</v>
          </cell>
          <cell r="AB318">
            <v>16045</v>
          </cell>
          <cell r="AC318">
            <v>0.87771891555001558</v>
          </cell>
          <cell r="AD318">
            <v>49567</v>
          </cell>
          <cell r="AE318">
            <v>56433</v>
          </cell>
          <cell r="AF318">
            <v>0.87833359913525777</v>
          </cell>
        </row>
        <row r="319">
          <cell r="X319">
            <v>0</v>
          </cell>
          <cell r="Y319">
            <v>488</v>
          </cell>
          <cell r="Z319">
            <v>0</v>
          </cell>
          <cell r="AA319">
            <v>7</v>
          </cell>
          <cell r="AB319">
            <v>2285</v>
          </cell>
          <cell r="AC319">
            <v>3.063457330415755E-3</v>
          </cell>
          <cell r="AD319">
            <v>966</v>
          </cell>
          <cell r="AE319">
            <v>11399</v>
          </cell>
          <cell r="AF319">
            <v>8.4744275813667863E-2</v>
          </cell>
        </row>
        <row r="320">
          <cell r="X320">
            <v>0</v>
          </cell>
          <cell r="Y320">
            <v>740</v>
          </cell>
          <cell r="Z320">
            <v>0</v>
          </cell>
          <cell r="AA320">
            <v>0</v>
          </cell>
          <cell r="AB320">
            <v>3604</v>
          </cell>
          <cell r="AC320">
            <v>0</v>
          </cell>
          <cell r="AD320">
            <v>1861</v>
          </cell>
          <cell r="AE320">
            <v>15626</v>
          </cell>
          <cell r="AF320">
            <v>0.11909637783181877</v>
          </cell>
        </row>
        <row r="321">
          <cell r="X321">
            <v>367</v>
          </cell>
          <cell r="Y321">
            <v>534</v>
          </cell>
          <cell r="Z321">
            <v>0.68726591760299627</v>
          </cell>
          <cell r="AA321">
            <v>2206</v>
          </cell>
          <cell r="AB321">
            <v>3040</v>
          </cell>
          <cell r="AC321">
            <v>0.72565789473684206</v>
          </cell>
          <cell r="AD321">
            <v>7794</v>
          </cell>
          <cell r="AE321">
            <v>10653</v>
          </cell>
          <cell r="AF321">
            <v>0.7316248943959448</v>
          </cell>
        </row>
        <row r="322">
          <cell r="X322">
            <v>25</v>
          </cell>
          <cell r="Y322">
            <v>33</v>
          </cell>
          <cell r="Z322">
            <v>0.75757575757575757</v>
          </cell>
          <cell r="AA322">
            <v>137</v>
          </cell>
          <cell r="AB322">
            <v>175</v>
          </cell>
          <cell r="AC322">
            <v>0.78285714285714281</v>
          </cell>
          <cell r="AD322">
            <v>486</v>
          </cell>
          <cell r="AE322">
            <v>606</v>
          </cell>
          <cell r="AF322">
            <v>0.80198019801980203</v>
          </cell>
        </row>
        <row r="323">
          <cell r="X323">
            <v>6079</v>
          </cell>
          <cell r="Y323">
            <v>10528</v>
          </cell>
          <cell r="Z323">
            <v>0.57741261398176291</v>
          </cell>
          <cell r="AA323">
            <v>34593</v>
          </cell>
          <cell r="AB323">
            <v>46195</v>
          </cell>
          <cell r="AC323">
            <v>0.74884727784392247</v>
          </cell>
          <cell r="AD323">
            <v>133417</v>
          </cell>
          <cell r="AE323">
            <v>177630</v>
          </cell>
          <cell r="AF323">
            <v>0.75109497269605363</v>
          </cell>
        </row>
        <row r="324">
          <cell r="X324">
            <v>72186</v>
          </cell>
          <cell r="Y324">
            <v>59154</v>
          </cell>
          <cell r="Z324">
            <v>1.2203063190993002</v>
          </cell>
          <cell r="AA324">
            <v>299376</v>
          </cell>
          <cell r="AB324">
            <v>267639</v>
          </cell>
          <cell r="AC324">
            <v>1.1185813726699023</v>
          </cell>
          <cell r="AD324">
            <v>963323</v>
          </cell>
          <cell r="AE324">
            <v>927587</v>
          </cell>
          <cell r="AF324">
            <v>1.0385257663162593</v>
          </cell>
        </row>
        <row r="331">
          <cell r="X331">
            <v>2</v>
          </cell>
          <cell r="Y331">
            <v>53</v>
          </cell>
          <cell r="Z331">
            <v>3.7735849056603772E-2</v>
          </cell>
          <cell r="AA331">
            <v>53</v>
          </cell>
          <cell r="AB331">
            <v>304</v>
          </cell>
          <cell r="AC331">
            <v>0.17434210526315788</v>
          </cell>
          <cell r="AD331">
            <v>357</v>
          </cell>
          <cell r="AE331">
            <v>1222</v>
          </cell>
          <cell r="AF331">
            <v>0.29214402618657936</v>
          </cell>
        </row>
        <row r="332">
          <cell r="X332">
            <v>436</v>
          </cell>
          <cell r="Y332">
            <v>1172</v>
          </cell>
          <cell r="Z332">
            <v>0.37201365187713309</v>
          </cell>
          <cell r="AA332">
            <v>2122</v>
          </cell>
          <cell r="AB332">
            <v>4649</v>
          </cell>
          <cell r="AC332">
            <v>0.45644224564422459</v>
          </cell>
          <cell r="AD332">
            <v>10666</v>
          </cell>
          <cell r="AE332">
            <v>20878</v>
          </cell>
          <cell r="AF332">
            <v>0.51087268895488069</v>
          </cell>
        </row>
        <row r="333">
          <cell r="X333">
            <v>524</v>
          </cell>
          <cell r="Y333">
            <v>0</v>
          </cell>
          <cell r="Z333" t="e">
            <v>#DIV/0!</v>
          </cell>
          <cell r="AA333">
            <v>2662</v>
          </cell>
          <cell r="AB333">
            <v>0</v>
          </cell>
          <cell r="AC333" t="e">
            <v>#DIV/0!</v>
          </cell>
          <cell r="AD333">
            <v>13980</v>
          </cell>
          <cell r="AE333">
            <v>0</v>
          </cell>
          <cell r="AF333" t="e">
            <v>#DIV/0!</v>
          </cell>
        </row>
        <row r="334">
          <cell r="X334">
            <v>395</v>
          </cell>
          <cell r="Y334">
            <v>497</v>
          </cell>
          <cell r="Z334">
            <v>0.79476861167002011</v>
          </cell>
          <cell r="AA334">
            <v>1715</v>
          </cell>
          <cell r="AB334">
            <v>2261</v>
          </cell>
          <cell r="AC334">
            <v>0.75851393188854488</v>
          </cell>
          <cell r="AD334">
            <v>5947</v>
          </cell>
          <cell r="AE334">
            <v>9384</v>
          </cell>
          <cell r="AF334">
            <v>0.63373827791986359</v>
          </cell>
        </row>
        <row r="335">
          <cell r="X335">
            <v>2076</v>
          </cell>
          <cell r="Y335">
            <v>825</v>
          </cell>
          <cell r="Z335">
            <v>2.5163636363636366</v>
          </cell>
          <cell r="AA335">
            <v>4422</v>
          </cell>
          <cell r="AB335">
            <v>4762</v>
          </cell>
          <cell r="AC335">
            <v>0.92860142797144052</v>
          </cell>
          <cell r="AD335">
            <v>17143</v>
          </cell>
          <cell r="AE335">
            <v>11902</v>
          </cell>
          <cell r="AF335">
            <v>1.4403461603091918</v>
          </cell>
        </row>
        <row r="336">
          <cell r="X336">
            <v>1327</v>
          </cell>
          <cell r="Y336">
            <v>2074</v>
          </cell>
          <cell r="Z336">
            <v>0.63982642237222753</v>
          </cell>
          <cell r="AA336">
            <v>4433</v>
          </cell>
          <cell r="AB336">
            <v>9079</v>
          </cell>
          <cell r="AC336">
            <v>0.48826963321951755</v>
          </cell>
          <cell r="AD336">
            <v>20881</v>
          </cell>
          <cell r="AE336">
            <v>27299</v>
          </cell>
          <cell r="AF336">
            <v>0.76489981317996991</v>
          </cell>
        </row>
        <row r="337">
          <cell r="X337">
            <v>0</v>
          </cell>
          <cell r="Y337">
            <v>1</v>
          </cell>
          <cell r="Z337">
            <v>0</v>
          </cell>
          <cell r="AA337">
            <v>0</v>
          </cell>
          <cell r="AB337">
            <v>5</v>
          </cell>
          <cell r="AC337">
            <v>0</v>
          </cell>
          <cell r="AD337">
            <v>1</v>
          </cell>
          <cell r="AE337">
            <v>446</v>
          </cell>
          <cell r="AF337">
            <v>2.242152466367713E-3</v>
          </cell>
        </row>
        <row r="338">
          <cell r="X338">
            <v>2182</v>
          </cell>
          <cell r="Y338">
            <v>3507</v>
          </cell>
          <cell r="Z338">
            <v>0.62218420302252642</v>
          </cell>
          <cell r="AA338">
            <v>11339</v>
          </cell>
          <cell r="AB338">
            <v>16291</v>
          </cell>
          <cell r="AC338">
            <v>0.69602848198391754</v>
          </cell>
          <cell r="AD338">
            <v>40301</v>
          </cell>
          <cell r="AE338">
            <v>49834</v>
          </cell>
          <cell r="AF338">
            <v>0.80870490026889275</v>
          </cell>
        </row>
        <row r="339">
          <cell r="X339">
            <v>288</v>
          </cell>
          <cell r="Y339">
            <v>465</v>
          </cell>
          <cell r="Z339">
            <v>0.61935483870967745</v>
          </cell>
          <cell r="AA339">
            <v>833</v>
          </cell>
          <cell r="AB339">
            <v>1762</v>
          </cell>
          <cell r="AC339">
            <v>0.47275822928490352</v>
          </cell>
          <cell r="AD339">
            <v>4086</v>
          </cell>
          <cell r="AE339">
            <v>7198</v>
          </cell>
          <cell r="AF339">
            <v>0.56765768268963601</v>
          </cell>
        </row>
        <row r="340">
          <cell r="X340">
            <v>0</v>
          </cell>
          <cell r="Y340">
            <v>0</v>
          </cell>
          <cell r="Z340" t="e">
            <v>#DIV/0!</v>
          </cell>
          <cell r="AA340">
            <v>0</v>
          </cell>
          <cell r="AB340">
            <v>0</v>
          </cell>
          <cell r="AC340" t="e">
            <v>#DIV/0!</v>
          </cell>
          <cell r="AD340">
            <v>0</v>
          </cell>
          <cell r="AE340">
            <v>1</v>
          </cell>
          <cell r="AF340">
            <v>0</v>
          </cell>
        </row>
        <row r="341">
          <cell r="X341">
            <v>134</v>
          </cell>
          <cell r="Y341">
            <v>225</v>
          </cell>
          <cell r="Z341">
            <v>0.5955555555555555</v>
          </cell>
          <cell r="AA341">
            <v>376</v>
          </cell>
          <cell r="AB341">
            <v>1306</v>
          </cell>
          <cell r="AC341">
            <v>0.28790199081163859</v>
          </cell>
          <cell r="AD341">
            <v>2177</v>
          </cell>
          <cell r="AE341">
            <v>7479</v>
          </cell>
          <cell r="AF341">
            <v>0.29108169541382539</v>
          </cell>
        </row>
        <row r="342">
          <cell r="X342">
            <v>0</v>
          </cell>
          <cell r="Y342">
            <v>0</v>
          </cell>
          <cell r="Z342" t="e">
            <v>#DIV/0!</v>
          </cell>
          <cell r="AA342">
            <v>0</v>
          </cell>
          <cell r="AB342">
            <v>0</v>
          </cell>
          <cell r="AC342" t="e">
            <v>#DIV/0!</v>
          </cell>
          <cell r="AD342">
            <v>0</v>
          </cell>
          <cell r="AE342">
            <v>12</v>
          </cell>
          <cell r="AF342">
            <v>0</v>
          </cell>
        </row>
        <row r="343">
          <cell r="X343">
            <v>0</v>
          </cell>
          <cell r="Y343">
            <v>0</v>
          </cell>
          <cell r="Z343" t="e">
            <v>#DIV/0!</v>
          </cell>
          <cell r="AA343">
            <v>0</v>
          </cell>
          <cell r="AB343">
            <v>0</v>
          </cell>
          <cell r="AC343" t="e">
            <v>#DIV/0!</v>
          </cell>
          <cell r="AD343">
            <v>0</v>
          </cell>
          <cell r="AE343">
            <v>1</v>
          </cell>
          <cell r="AF343">
            <v>0</v>
          </cell>
        </row>
        <row r="344">
          <cell r="X344">
            <v>0</v>
          </cell>
          <cell r="Y344">
            <v>0</v>
          </cell>
          <cell r="Z344" t="e">
            <v>#DIV/0!</v>
          </cell>
          <cell r="AA344">
            <v>0</v>
          </cell>
          <cell r="AB344">
            <v>0</v>
          </cell>
          <cell r="AC344" t="e">
            <v>#DIV/0!</v>
          </cell>
          <cell r="AD344">
            <v>0</v>
          </cell>
          <cell r="AE344">
            <v>0</v>
          </cell>
          <cell r="AF344" t="e">
            <v>#DIV/0!</v>
          </cell>
        </row>
        <row r="345">
          <cell r="X345">
            <v>133</v>
          </cell>
          <cell r="Y345">
            <v>210</v>
          </cell>
          <cell r="Z345">
            <v>0.6333333333333333</v>
          </cell>
          <cell r="AA345">
            <v>519</v>
          </cell>
          <cell r="AB345">
            <v>761</v>
          </cell>
          <cell r="AC345">
            <v>0.68199737187910647</v>
          </cell>
          <cell r="AD345">
            <v>2297</v>
          </cell>
          <cell r="AE345">
            <v>6313</v>
          </cell>
          <cell r="AF345">
            <v>0.36385236812925709</v>
          </cell>
        </row>
        <row r="346">
          <cell r="X346">
            <v>2179</v>
          </cell>
          <cell r="Y346">
            <v>1141</v>
          </cell>
          <cell r="Z346">
            <v>1.9097283085013146</v>
          </cell>
          <cell r="AA346">
            <v>11281</v>
          </cell>
          <cell r="AB346">
            <v>7482</v>
          </cell>
          <cell r="AC346">
            <v>1.5077519379844961</v>
          </cell>
          <cell r="AD346">
            <v>26810</v>
          </cell>
          <cell r="AE346">
            <v>25828</v>
          </cell>
          <cell r="AF346">
            <v>1.0380207526715193</v>
          </cell>
        </row>
        <row r="347">
          <cell r="X347">
            <v>9676</v>
          </cell>
          <cell r="Y347">
            <v>10170</v>
          </cell>
          <cell r="Z347">
            <v>0.9514257620452311</v>
          </cell>
          <cell r="AA347">
            <v>39759</v>
          </cell>
          <cell r="AB347">
            <v>48667</v>
          </cell>
          <cell r="AC347">
            <v>0.81696015780713827</v>
          </cell>
          <cell r="AD347">
            <v>144651</v>
          </cell>
          <cell r="AE347">
            <v>167805</v>
          </cell>
          <cell r="AF347">
            <v>0.86201841423080361</v>
          </cell>
        </row>
        <row r="348">
          <cell r="X348">
            <v>0</v>
          </cell>
          <cell r="Y348">
            <v>0</v>
          </cell>
          <cell r="Z348" t="e">
            <v>#DIV/0!</v>
          </cell>
          <cell r="AA348">
            <v>0</v>
          </cell>
          <cell r="AB348">
            <v>64</v>
          </cell>
          <cell r="AC348">
            <v>0</v>
          </cell>
          <cell r="AD348">
            <v>0</v>
          </cell>
          <cell r="AE348">
            <v>397</v>
          </cell>
          <cell r="AF348">
            <v>0</v>
          </cell>
        </row>
        <row r="349">
          <cell r="X349">
            <v>1431</v>
          </cell>
          <cell r="Y349">
            <v>2049</v>
          </cell>
          <cell r="Z349">
            <v>0.69838945827232801</v>
          </cell>
          <cell r="AA349">
            <v>8205</v>
          </cell>
          <cell r="AB349">
            <v>11462</v>
          </cell>
          <cell r="AC349">
            <v>0.71584365730239052</v>
          </cell>
          <cell r="AD349">
            <v>30830</v>
          </cell>
          <cell r="AE349">
            <v>40866</v>
          </cell>
          <cell r="AF349">
            <v>0.75441687466353446</v>
          </cell>
        </row>
        <row r="350">
          <cell r="X350">
            <v>821</v>
          </cell>
          <cell r="Y350">
            <v>1793</v>
          </cell>
          <cell r="Z350">
            <v>0.45789180145008368</v>
          </cell>
          <cell r="AA350">
            <v>4357</v>
          </cell>
          <cell r="AB350">
            <v>7567</v>
          </cell>
          <cell r="AC350">
            <v>0.57578961279238805</v>
          </cell>
          <cell r="AD350">
            <v>17666</v>
          </cell>
          <cell r="AE350">
            <v>25364</v>
          </cell>
          <cell r="AF350">
            <v>0.69649897492509072</v>
          </cell>
        </row>
        <row r="351">
          <cell r="X351">
            <v>1199</v>
          </cell>
          <cell r="Y351">
            <v>1542</v>
          </cell>
          <cell r="Z351">
            <v>0.77756160830090792</v>
          </cell>
          <cell r="AA351">
            <v>6809</v>
          </cell>
          <cell r="AB351">
            <v>8020</v>
          </cell>
          <cell r="AC351">
            <v>0.84900249376558601</v>
          </cell>
          <cell r="AD351">
            <v>26210</v>
          </cell>
          <cell r="AE351">
            <v>28256</v>
          </cell>
          <cell r="AF351">
            <v>0.92759060022650053</v>
          </cell>
        </row>
        <row r="352">
          <cell r="X352">
            <v>74</v>
          </cell>
          <cell r="Y352">
            <v>319</v>
          </cell>
          <cell r="Z352">
            <v>0.23197492163009403</v>
          </cell>
          <cell r="AA352">
            <v>283</v>
          </cell>
          <cell r="AB352">
            <v>307</v>
          </cell>
          <cell r="AC352">
            <v>0.92182410423452765</v>
          </cell>
          <cell r="AD352">
            <v>1465</v>
          </cell>
          <cell r="AE352">
            <v>1617</v>
          </cell>
          <cell r="AF352">
            <v>0.90599876314162031</v>
          </cell>
        </row>
        <row r="353">
          <cell r="X353">
            <v>219</v>
          </cell>
          <cell r="Y353">
            <v>1155</v>
          </cell>
          <cell r="Z353">
            <v>0.18961038961038962</v>
          </cell>
          <cell r="AA353">
            <v>1123</v>
          </cell>
          <cell r="AB353">
            <v>1240</v>
          </cell>
          <cell r="AC353">
            <v>0.90564516129032258</v>
          </cell>
          <cell r="AD353">
            <v>5313</v>
          </cell>
          <cell r="AE353">
            <v>4464</v>
          </cell>
          <cell r="AF353">
            <v>1.1901881720430108</v>
          </cell>
        </row>
        <row r="354">
          <cell r="X354">
            <v>0</v>
          </cell>
          <cell r="Y354">
            <v>6</v>
          </cell>
          <cell r="Z354">
            <v>0</v>
          </cell>
          <cell r="AA354">
            <v>0</v>
          </cell>
          <cell r="AB354">
            <v>6</v>
          </cell>
          <cell r="AC354">
            <v>0</v>
          </cell>
          <cell r="AD354">
            <v>24</v>
          </cell>
          <cell r="AE354">
            <v>52</v>
          </cell>
          <cell r="AF354">
            <v>0.46153846153846156</v>
          </cell>
        </row>
        <row r="355">
          <cell r="X355">
            <v>0</v>
          </cell>
          <cell r="Y355">
            <v>0</v>
          </cell>
          <cell r="Z355" t="e">
            <v>#DIV/0!</v>
          </cell>
          <cell r="AA355">
            <v>0</v>
          </cell>
          <cell r="AB355">
            <v>0</v>
          </cell>
          <cell r="AC355" t="e">
            <v>#DIV/0!</v>
          </cell>
          <cell r="AD355">
            <v>0</v>
          </cell>
          <cell r="AE355">
            <v>0</v>
          </cell>
          <cell r="AF355" t="e">
            <v>#DIV/0!</v>
          </cell>
        </row>
        <row r="356">
          <cell r="X356">
            <v>17</v>
          </cell>
          <cell r="Y356">
            <v>122</v>
          </cell>
          <cell r="Z356">
            <v>0.13934426229508196</v>
          </cell>
          <cell r="AA356">
            <v>170</v>
          </cell>
          <cell r="AB356">
            <v>528</v>
          </cell>
          <cell r="AC356">
            <v>0.32196969696969696</v>
          </cell>
          <cell r="AD356">
            <v>910</v>
          </cell>
          <cell r="AE356">
            <v>2593</v>
          </cell>
          <cell r="AF356">
            <v>0.35094485152333205</v>
          </cell>
        </row>
        <row r="357">
          <cell r="X357">
            <v>1009</v>
          </cell>
          <cell r="Y357">
            <v>404</v>
          </cell>
          <cell r="Z357">
            <v>2.4975247524752477</v>
          </cell>
          <cell r="AA357">
            <v>6076</v>
          </cell>
          <cell r="AB357">
            <v>1847</v>
          </cell>
          <cell r="AC357">
            <v>3.2896589063345965</v>
          </cell>
          <cell r="AD357">
            <v>20190</v>
          </cell>
          <cell r="AE357">
            <v>9413</v>
          </cell>
          <cell r="AF357">
            <v>2.1449059810899818</v>
          </cell>
        </row>
        <row r="358">
          <cell r="X358">
            <v>153</v>
          </cell>
          <cell r="Y358">
            <v>237</v>
          </cell>
          <cell r="Z358">
            <v>0.64556962025316456</v>
          </cell>
          <cell r="AA358">
            <v>1296</v>
          </cell>
          <cell r="AB358">
            <v>2121</v>
          </cell>
          <cell r="AC358">
            <v>0.61103253182461104</v>
          </cell>
          <cell r="AD358">
            <v>4452</v>
          </cell>
          <cell r="AE358">
            <v>7109</v>
          </cell>
          <cell r="AF358">
            <v>0.626248417498945</v>
          </cell>
        </row>
        <row r="359">
          <cell r="X359">
            <v>0</v>
          </cell>
          <cell r="Y359">
            <v>0</v>
          </cell>
          <cell r="Z359" t="e">
            <v>#DIV/0!</v>
          </cell>
          <cell r="AA359">
            <v>0</v>
          </cell>
          <cell r="AB359">
            <v>3</v>
          </cell>
          <cell r="AC359">
            <v>0</v>
          </cell>
          <cell r="AD359">
            <v>0</v>
          </cell>
          <cell r="AE359">
            <v>43</v>
          </cell>
          <cell r="AF359">
            <v>0</v>
          </cell>
        </row>
        <row r="360">
          <cell r="X360">
            <v>0</v>
          </cell>
          <cell r="Y360">
            <v>0</v>
          </cell>
          <cell r="Z360" t="e">
            <v>#DIV/0!</v>
          </cell>
          <cell r="AA360">
            <v>0</v>
          </cell>
          <cell r="AB360">
            <v>2</v>
          </cell>
          <cell r="AC360">
            <v>0</v>
          </cell>
          <cell r="AD360">
            <v>0</v>
          </cell>
          <cell r="AE360">
            <v>704</v>
          </cell>
          <cell r="AF360">
            <v>0</v>
          </cell>
        </row>
        <row r="361">
          <cell r="X361">
            <v>0</v>
          </cell>
          <cell r="Y361">
            <v>34</v>
          </cell>
          <cell r="Z361">
            <v>0</v>
          </cell>
          <cell r="AA361">
            <v>0</v>
          </cell>
          <cell r="AB361">
            <v>61</v>
          </cell>
          <cell r="AC361">
            <v>0</v>
          </cell>
          <cell r="AD361">
            <v>174</v>
          </cell>
          <cell r="AE361">
            <v>342</v>
          </cell>
          <cell r="AF361">
            <v>0.50877192982456143</v>
          </cell>
        </row>
        <row r="362">
          <cell r="X362">
            <v>0</v>
          </cell>
          <cell r="Y362">
            <v>0</v>
          </cell>
          <cell r="Z362" t="e">
            <v>#DIV/0!</v>
          </cell>
          <cell r="AA362">
            <v>0</v>
          </cell>
          <cell r="AB362">
            <v>0</v>
          </cell>
          <cell r="AC362" t="e">
            <v>#DIV/0!</v>
          </cell>
          <cell r="AD362">
            <v>0</v>
          </cell>
          <cell r="AE362">
            <v>0</v>
          </cell>
          <cell r="AF362" t="e">
            <v>#DIV/0!</v>
          </cell>
        </row>
        <row r="363">
          <cell r="X363">
            <v>4923</v>
          </cell>
          <cell r="Y363">
            <v>7661</v>
          </cell>
          <cell r="Z363">
            <v>0.64260540399425659</v>
          </cell>
          <cell r="AA363">
            <v>28319</v>
          </cell>
          <cell r="AB363">
            <v>33227</v>
          </cell>
          <cell r="AC363">
            <v>0.85228880127607065</v>
          </cell>
          <cell r="AD363">
            <v>107236</v>
          </cell>
          <cell r="AE363">
            <v>121222</v>
          </cell>
          <cell r="AF363">
            <v>0.88462490307039976</v>
          </cell>
        </row>
        <row r="364">
          <cell r="X364">
            <v>499</v>
          </cell>
          <cell r="Y364">
            <v>1141</v>
          </cell>
          <cell r="Z364">
            <v>0.43733567046450483</v>
          </cell>
          <cell r="AA364">
            <v>3044</v>
          </cell>
          <cell r="AB364">
            <v>4214</v>
          </cell>
          <cell r="AC364">
            <v>0.72235405790223062</v>
          </cell>
          <cell r="AD364">
            <v>11959</v>
          </cell>
          <cell r="AE364">
            <v>16825</v>
          </cell>
          <cell r="AF364">
            <v>0.71078751857355127</v>
          </cell>
        </row>
        <row r="365">
          <cell r="X365">
            <v>54</v>
          </cell>
          <cell r="Y365">
            <v>119</v>
          </cell>
          <cell r="Z365">
            <v>0.45378151260504201</v>
          </cell>
          <cell r="AA365">
            <v>359</v>
          </cell>
          <cell r="AB365">
            <v>372</v>
          </cell>
          <cell r="AC365">
            <v>0.96505376344086025</v>
          </cell>
          <cell r="AD365">
            <v>1193</v>
          </cell>
          <cell r="AE365">
            <v>1711</v>
          </cell>
          <cell r="AF365">
            <v>0.69725306838106371</v>
          </cell>
        </row>
        <row r="366">
          <cell r="X366">
            <v>553</v>
          </cell>
          <cell r="Y366">
            <v>1260</v>
          </cell>
          <cell r="Z366">
            <v>0.43888888888888888</v>
          </cell>
          <cell r="AA366">
            <v>3403</v>
          </cell>
          <cell r="AB366">
            <v>4586</v>
          </cell>
          <cell r="AC366">
            <v>0.74204099433057136</v>
          </cell>
          <cell r="AD366">
            <v>13152</v>
          </cell>
          <cell r="AE366">
            <v>18536</v>
          </cell>
          <cell r="AF366">
            <v>0.7095381959430298</v>
          </cell>
        </row>
        <row r="367">
          <cell r="X367">
            <v>1</v>
          </cell>
          <cell r="Y367">
            <v>0</v>
          </cell>
          <cell r="Z367" t="e">
            <v>#DIV/0!</v>
          </cell>
          <cell r="AA367">
            <v>2</v>
          </cell>
          <cell r="AB367">
            <v>4</v>
          </cell>
          <cell r="AC367">
            <v>0.5</v>
          </cell>
          <cell r="AD367">
            <v>7</v>
          </cell>
          <cell r="AE367">
            <v>11</v>
          </cell>
          <cell r="AF367">
            <v>0.63636363636363635</v>
          </cell>
        </row>
        <row r="368">
          <cell r="X368">
            <v>1</v>
          </cell>
          <cell r="Y368">
            <v>0</v>
          </cell>
          <cell r="Z368" t="e">
            <v>#DIV/0!</v>
          </cell>
          <cell r="AA368">
            <v>2</v>
          </cell>
          <cell r="AB368">
            <v>4</v>
          </cell>
          <cell r="AC368">
            <v>0.5</v>
          </cell>
          <cell r="AD368">
            <v>7</v>
          </cell>
          <cell r="AE368">
            <v>11</v>
          </cell>
          <cell r="AF368">
            <v>0.63636363636363635</v>
          </cell>
        </row>
        <row r="369">
          <cell r="X369">
            <v>15153</v>
          </cell>
          <cell r="Y369">
            <v>19091</v>
          </cell>
          <cell r="Z369">
            <v>0.79372479178670574</v>
          </cell>
          <cell r="AA369">
            <v>71483</v>
          </cell>
          <cell r="AB369">
            <v>86484</v>
          </cell>
          <cell r="AC369">
            <v>0.8265459506960825</v>
          </cell>
          <cell r="AD369">
            <v>265046</v>
          </cell>
          <cell r="AE369">
            <v>307574</v>
          </cell>
          <cell r="AF369">
            <v>0.86173083550625218</v>
          </cell>
        </row>
      </sheetData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D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sTemplate"/>
      <sheetName val="wksSpacing"/>
      <sheetName val="wksWalks"/>
    </sheetNames>
    <sheetDataSet>
      <sheetData sheetId="0" refreshError="1"/>
      <sheetData sheetId="1" refreshError="1"/>
      <sheetData sheetId="2" refreshError="1">
        <row r="3">
          <cell r="B3">
            <v>45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Approval Page"/>
      <sheetName val="Prices P11 and P12 (PAG) (2)"/>
      <sheetName val="Summary"/>
      <sheetName val="P11 Edit 7"/>
      <sheetName val="Contribution Margin P11_P12"/>
      <sheetName val="engine penetrations"/>
    </sheetNames>
    <sheetDataSet>
      <sheetData sheetId="0" refreshError="1"/>
      <sheetData sheetId="1" refreshError="1">
        <row r="9">
          <cell r="A9" t="str">
            <v>145PS-G-I4-2.0L--M-MTX75-</v>
          </cell>
          <cell r="B9">
            <v>22850</v>
          </cell>
          <cell r="C9">
            <v>26550</v>
          </cell>
          <cell r="D9">
            <v>34750</v>
          </cell>
          <cell r="E9">
            <v>22772.048005762106</v>
          </cell>
          <cell r="F9">
            <v>-77.951994237893814</v>
          </cell>
          <cell r="G9">
            <v>781000</v>
          </cell>
          <cell r="H9">
            <v>23259</v>
          </cell>
          <cell r="I9">
            <v>23757</v>
          </cell>
          <cell r="J9">
            <v>1035000</v>
          </cell>
          <cell r="K9">
            <v>6390000</v>
          </cell>
          <cell r="L9">
            <v>100000</v>
          </cell>
          <cell r="M9">
            <v>26615</v>
          </cell>
          <cell r="N9">
            <v>23000</v>
          </cell>
          <cell r="O9">
            <v>16435</v>
          </cell>
          <cell r="P9">
            <v>0</v>
          </cell>
          <cell r="Q9">
            <v>208900</v>
          </cell>
          <cell r="R9">
            <v>353900</v>
          </cell>
          <cell r="S9">
            <v>29800</v>
          </cell>
          <cell r="T9">
            <v>328445</v>
          </cell>
          <cell r="U9">
            <v>23700</v>
          </cell>
          <cell r="V9">
            <v>24600</v>
          </cell>
          <cell r="W9">
            <v>23650</v>
          </cell>
          <cell r="Y9">
            <v>25000</v>
          </cell>
          <cell r="Z9">
            <v>0</v>
          </cell>
          <cell r="AB9">
            <v>0</v>
          </cell>
          <cell r="AC9" t="e">
            <v>#REF!</v>
          </cell>
          <cell r="AD9">
            <v>1000</v>
          </cell>
        </row>
        <row r="10">
          <cell r="A10" t="str">
            <v>145PS-G-I4-2.0L--A-CVT-</v>
          </cell>
          <cell r="B10">
            <v>24550</v>
          </cell>
          <cell r="C10">
            <v>29050</v>
          </cell>
          <cell r="D10">
            <v>37850</v>
          </cell>
          <cell r="E10">
            <v>24803.511281096282</v>
          </cell>
          <cell r="F10">
            <v>253.51128109628189</v>
          </cell>
          <cell r="G10">
            <v>836000</v>
          </cell>
          <cell r="H10">
            <v>25159</v>
          </cell>
          <cell r="I10">
            <v>25657</v>
          </cell>
          <cell r="J10">
            <v>1120000</v>
          </cell>
          <cell r="K10">
            <v>6840000</v>
          </cell>
          <cell r="L10">
            <v>107500</v>
          </cell>
          <cell r="M10">
            <v>28965</v>
          </cell>
          <cell r="N10">
            <v>24800</v>
          </cell>
          <cell r="O10">
            <v>17535</v>
          </cell>
          <cell r="P10">
            <v>0</v>
          </cell>
          <cell r="Q10">
            <v>224800</v>
          </cell>
          <cell r="R10">
            <v>370900</v>
          </cell>
          <cell r="S10">
            <v>32300</v>
          </cell>
          <cell r="T10">
            <v>364445</v>
          </cell>
          <cell r="U10">
            <v>25350</v>
          </cell>
          <cell r="V10">
            <v>26643</v>
          </cell>
          <cell r="W10">
            <v>25150</v>
          </cell>
          <cell r="X10">
            <v>0</v>
          </cell>
          <cell r="Y10">
            <v>26500</v>
          </cell>
          <cell r="Z10">
            <v>3300000</v>
          </cell>
          <cell r="AA10">
            <v>0</v>
          </cell>
          <cell r="AB10">
            <v>0</v>
          </cell>
          <cell r="AC10">
            <v>0</v>
          </cell>
          <cell r="AD10">
            <v>1000</v>
          </cell>
        </row>
        <row r="11">
          <cell r="A11" t="str">
            <v>166PS-G-I5-2,4L-PZEV-A-AW55-50-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P11">
            <v>0</v>
          </cell>
          <cell r="AA11">
            <v>22990</v>
          </cell>
          <cell r="AD11">
            <v>0</v>
          </cell>
        </row>
        <row r="14">
          <cell r="A14" t="str">
            <v>180PS-G-I5-2,0L-PZEV-A-AW F21-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P14">
            <v>0</v>
          </cell>
          <cell r="Q14">
            <v>220900</v>
          </cell>
          <cell r="AD14">
            <v>0</v>
          </cell>
        </row>
        <row r="15">
          <cell r="A15" t="str">
            <v>180PS-G-I5-2.0L-TX-M-M56-</v>
          </cell>
          <cell r="B15">
            <v>24350</v>
          </cell>
          <cell r="C15">
            <v>28150</v>
          </cell>
          <cell r="D15">
            <v>38250</v>
          </cell>
          <cell r="E15">
            <v>25065.635574687789</v>
          </cell>
          <cell r="F15">
            <v>715.6355746877889</v>
          </cell>
          <cell r="G15">
            <v>833000</v>
          </cell>
          <cell r="H15">
            <v>27590</v>
          </cell>
          <cell r="I15">
            <v>25342</v>
          </cell>
          <cell r="J15">
            <v>1104000</v>
          </cell>
          <cell r="K15">
            <v>6820000</v>
          </cell>
          <cell r="L15">
            <v>106600</v>
          </cell>
          <cell r="M15">
            <v>30115</v>
          </cell>
          <cell r="N15">
            <v>24750</v>
          </cell>
          <cell r="O15">
            <v>17935</v>
          </cell>
          <cell r="P15">
            <v>0</v>
          </cell>
          <cell r="Q15">
            <v>220900</v>
          </cell>
          <cell r="R15">
            <v>384900</v>
          </cell>
          <cell r="S15">
            <v>32200</v>
          </cell>
          <cell r="T15">
            <v>373445</v>
          </cell>
          <cell r="U15">
            <v>25850</v>
          </cell>
          <cell r="V15">
            <v>27670</v>
          </cell>
          <cell r="W15">
            <v>25800</v>
          </cell>
          <cell r="AA15">
            <v>23090</v>
          </cell>
          <cell r="AB15">
            <v>31495</v>
          </cell>
          <cell r="AC15" t="e">
            <v>#REF!</v>
          </cell>
          <cell r="AD15">
            <v>0</v>
          </cell>
        </row>
        <row r="16">
          <cell r="A16" t="str">
            <v>180PS-G-I5-2.0L-TX-A-AW F21-</v>
          </cell>
          <cell r="B16">
            <v>26050</v>
          </cell>
          <cell r="C16">
            <v>30650</v>
          </cell>
          <cell r="D16">
            <v>41350</v>
          </cell>
          <cell r="E16">
            <v>27097.098850021961</v>
          </cell>
          <cell r="F16">
            <v>1047.098850021961</v>
          </cell>
          <cell r="G16">
            <v>888000</v>
          </cell>
          <cell r="H16">
            <v>29490</v>
          </cell>
          <cell r="I16">
            <v>27242</v>
          </cell>
          <cell r="J16">
            <v>1189000</v>
          </cell>
          <cell r="K16">
            <v>7270000</v>
          </cell>
          <cell r="L16">
            <v>114200</v>
          </cell>
          <cell r="M16">
            <v>32765</v>
          </cell>
          <cell r="N16">
            <v>26550</v>
          </cell>
          <cell r="O16">
            <v>19185</v>
          </cell>
          <cell r="P16">
            <v>0</v>
          </cell>
          <cell r="Q16">
            <v>236800</v>
          </cell>
          <cell r="R16">
            <v>401900</v>
          </cell>
          <cell r="S16">
            <v>34600</v>
          </cell>
          <cell r="T16">
            <v>406745</v>
          </cell>
          <cell r="U16">
            <v>27500</v>
          </cell>
          <cell r="V16">
            <v>29713</v>
          </cell>
          <cell r="W16">
            <v>27800</v>
          </cell>
          <cell r="X16">
            <v>0</v>
          </cell>
          <cell r="Y16">
            <v>0</v>
          </cell>
          <cell r="Z16">
            <v>3700000</v>
          </cell>
          <cell r="AA16">
            <v>24290</v>
          </cell>
          <cell r="AB16">
            <v>32995</v>
          </cell>
          <cell r="AC16">
            <v>0</v>
          </cell>
          <cell r="AD16">
            <v>0</v>
          </cell>
        </row>
        <row r="26">
          <cell r="A26" t="str">
            <v>163PS-D-I4-2.2L-HT-M-M66-</v>
          </cell>
          <cell r="B26">
            <v>25450</v>
          </cell>
          <cell r="C26">
            <v>28150</v>
          </cell>
          <cell r="D26">
            <v>39100</v>
          </cell>
          <cell r="E26">
            <v>25622.649698569738</v>
          </cell>
          <cell r="F26">
            <v>172.64969856973767</v>
          </cell>
          <cell r="G26">
            <v>862000</v>
          </cell>
          <cell r="H26">
            <v>25949</v>
          </cell>
          <cell r="I26">
            <v>26762</v>
          </cell>
          <cell r="J26">
            <v>1143000</v>
          </cell>
          <cell r="K26">
            <v>7130000</v>
          </cell>
          <cell r="L26">
            <v>122900</v>
          </cell>
          <cell r="M26">
            <v>31115</v>
          </cell>
          <cell r="N26">
            <v>25000</v>
          </cell>
          <cell r="O26">
            <v>18235</v>
          </cell>
          <cell r="P26">
            <v>0</v>
          </cell>
          <cell r="Q26">
            <v>232900</v>
          </cell>
          <cell r="R26">
            <v>371900</v>
          </cell>
          <cell r="S26">
            <v>36500</v>
          </cell>
          <cell r="T26">
            <v>419145</v>
          </cell>
          <cell r="U26">
            <v>26725</v>
          </cell>
          <cell r="V26">
            <v>28170</v>
          </cell>
          <cell r="W26">
            <v>26700</v>
          </cell>
          <cell r="X26">
            <v>40500</v>
          </cell>
          <cell r="Z26">
            <v>0</v>
          </cell>
          <cell r="AB26">
            <v>0</v>
          </cell>
          <cell r="AC26" t="e">
            <v>#REF!</v>
          </cell>
        </row>
        <row r="27">
          <cell r="A27" t="str">
            <v>163PS-D-I4-2.2L-HT-M-M66-AWD</v>
          </cell>
          <cell r="B27">
            <v>27950</v>
          </cell>
          <cell r="C27">
            <v>31150</v>
          </cell>
          <cell r="D27">
            <v>42600</v>
          </cell>
          <cell r="E27">
            <v>27916.237267495417</v>
          </cell>
          <cell r="F27">
            <v>-33.762732504583255</v>
          </cell>
          <cell r="G27">
            <v>951000</v>
          </cell>
          <cell r="H27">
            <v>28649</v>
          </cell>
          <cell r="I27">
            <v>29462</v>
          </cell>
          <cell r="J27">
            <v>1267000</v>
          </cell>
          <cell r="K27">
            <v>7880000</v>
          </cell>
          <cell r="L27">
            <v>135200</v>
          </cell>
          <cell r="M27">
            <v>33865</v>
          </cell>
          <cell r="N27">
            <v>27800</v>
          </cell>
          <cell r="O27">
            <v>19235</v>
          </cell>
          <cell r="P27">
            <v>0</v>
          </cell>
          <cell r="Q27">
            <v>252900</v>
          </cell>
          <cell r="R27">
            <v>400900</v>
          </cell>
          <cell r="S27">
            <v>41500</v>
          </cell>
          <cell r="T27">
            <v>459145</v>
          </cell>
          <cell r="U27">
            <v>29225</v>
          </cell>
          <cell r="V27">
            <v>30720</v>
          </cell>
          <cell r="W27">
            <v>29250</v>
          </cell>
          <cell r="X27">
            <v>43500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A28" t="str">
            <v>163PS-D-I4-2.2L-HT-A-AW F21-AWD</v>
          </cell>
          <cell r="B28">
            <v>29650</v>
          </cell>
          <cell r="C28">
            <v>33150</v>
          </cell>
          <cell r="D28">
            <v>45700</v>
          </cell>
          <cell r="E28">
            <v>29947.700542829592</v>
          </cell>
          <cell r="F28">
            <v>297.70054282959245</v>
          </cell>
          <cell r="G28">
            <v>1006000</v>
          </cell>
          <cell r="H28">
            <v>30549</v>
          </cell>
          <cell r="I28">
            <v>31362</v>
          </cell>
          <cell r="J28">
            <v>1352000</v>
          </cell>
          <cell r="K28">
            <v>8330000</v>
          </cell>
          <cell r="L28">
            <v>143500</v>
          </cell>
          <cell r="M28">
            <v>36515</v>
          </cell>
          <cell r="N28">
            <v>29600</v>
          </cell>
          <cell r="O28">
            <v>20485</v>
          </cell>
          <cell r="P28">
            <v>0</v>
          </cell>
          <cell r="Q28">
            <v>268800</v>
          </cell>
          <cell r="R28">
            <v>417900</v>
          </cell>
          <cell r="S28">
            <v>43900</v>
          </cell>
          <cell r="T28">
            <v>492445</v>
          </cell>
          <cell r="U28">
            <v>30875</v>
          </cell>
          <cell r="V28">
            <v>32072</v>
          </cell>
          <cell r="W28">
            <v>31250</v>
          </cell>
          <cell r="X28">
            <v>45800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A29" t="str">
            <v>163PS-D-I4-2.2L-HT-A-AW F21-</v>
          </cell>
          <cell r="B29">
            <v>27150</v>
          </cell>
          <cell r="C29">
            <v>30150</v>
          </cell>
          <cell r="D29">
            <v>42200</v>
          </cell>
          <cell r="E29">
            <v>27654.112973903913</v>
          </cell>
          <cell r="F29">
            <v>504.11297390391337</v>
          </cell>
          <cell r="G29">
            <v>917000</v>
          </cell>
          <cell r="H29">
            <v>27849</v>
          </cell>
          <cell r="I29">
            <v>28662</v>
          </cell>
          <cell r="J29">
            <v>1228000</v>
          </cell>
          <cell r="K29">
            <v>7580000</v>
          </cell>
          <cell r="L29">
            <v>131200</v>
          </cell>
          <cell r="M29">
            <v>33765</v>
          </cell>
          <cell r="N29">
            <v>26800</v>
          </cell>
          <cell r="O29">
            <v>19485</v>
          </cell>
          <cell r="P29">
            <v>0</v>
          </cell>
          <cell r="Q29">
            <v>248800</v>
          </cell>
          <cell r="R29">
            <v>388900</v>
          </cell>
          <cell r="S29">
            <v>38900</v>
          </cell>
          <cell r="T29">
            <v>452445</v>
          </cell>
          <cell r="U29">
            <v>28375</v>
          </cell>
          <cell r="V29">
            <v>29522</v>
          </cell>
          <cell r="W29">
            <v>28700</v>
          </cell>
          <cell r="X29">
            <v>42800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A30" t="str">
            <v>110PS-CBF-I4-1.8L--M-MTX75-</v>
          </cell>
          <cell r="D30">
            <v>33700</v>
          </cell>
          <cell r="E30">
            <v>22083.971735084404</v>
          </cell>
          <cell r="F30">
            <v>22083.971735084404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26615</v>
          </cell>
          <cell r="O30">
            <v>17235</v>
          </cell>
          <cell r="P30">
            <v>0</v>
          </cell>
          <cell r="Q30">
            <v>240900</v>
          </cell>
          <cell r="R30">
            <v>0</v>
          </cell>
          <cell r="T30">
            <v>0</v>
          </cell>
          <cell r="U30">
            <v>24950</v>
          </cell>
          <cell r="W30">
            <v>0</v>
          </cell>
          <cell r="Z30">
            <v>0</v>
          </cell>
          <cell r="AB30">
            <v>0</v>
          </cell>
          <cell r="AC30" t="e">
            <v>#REF!</v>
          </cell>
        </row>
        <row r="31">
          <cell r="A31" t="str">
            <v>110PS-CBF-I4-1.8L--A-CVT-</v>
          </cell>
          <cell r="B31">
            <v>0</v>
          </cell>
          <cell r="C31">
            <v>0</v>
          </cell>
          <cell r="D31">
            <v>37200</v>
          </cell>
          <cell r="E31">
            <v>24377.559304010083</v>
          </cell>
          <cell r="F31">
            <v>24377.559304010083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28615</v>
          </cell>
          <cell r="N31">
            <v>0</v>
          </cell>
          <cell r="O31">
            <v>18335</v>
          </cell>
          <cell r="P31">
            <v>0</v>
          </cell>
          <cell r="Q31">
            <v>256800</v>
          </cell>
          <cell r="R31">
            <v>0</v>
          </cell>
          <cell r="S31">
            <v>0</v>
          </cell>
          <cell r="T31">
            <v>0</v>
          </cell>
          <cell r="U31">
            <v>26750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A32" t="str">
            <v>110PS-LBF-I4-1.8L--M-MTX75-</v>
          </cell>
          <cell r="E32">
            <v>0</v>
          </cell>
          <cell r="F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M32">
            <v>26615</v>
          </cell>
          <cell r="O32">
            <v>17235</v>
          </cell>
          <cell r="P32">
            <v>0</v>
          </cell>
          <cell r="R32">
            <v>0</v>
          </cell>
          <cell r="T32">
            <v>0</v>
          </cell>
          <cell r="U32">
            <v>24700</v>
          </cell>
          <cell r="V32">
            <v>21470</v>
          </cell>
          <cell r="W32">
            <v>23100</v>
          </cell>
          <cell r="Z32">
            <v>0</v>
          </cell>
          <cell r="AB32">
            <v>0</v>
          </cell>
          <cell r="AC32" t="e">
            <v>#REF!</v>
          </cell>
        </row>
        <row r="40">
          <cell r="A40" t="str">
            <v>145PS-G-I4-2.0L--M-MTX75-</v>
          </cell>
          <cell r="B40">
            <v>24350</v>
          </cell>
          <cell r="C40">
            <v>28150</v>
          </cell>
          <cell r="D40">
            <v>36850</v>
          </cell>
          <cell r="E40">
            <v>24148.200547117514</v>
          </cell>
          <cell r="F40">
            <v>-201.79945288248564</v>
          </cell>
          <cell r="G40">
            <v>833000</v>
          </cell>
          <cell r="H40">
            <v>24811</v>
          </cell>
          <cell r="I40">
            <v>25342</v>
          </cell>
          <cell r="J40">
            <v>1104000</v>
          </cell>
          <cell r="K40">
            <v>6820000</v>
          </cell>
          <cell r="L40">
            <v>106600</v>
          </cell>
          <cell r="M40">
            <v>28115</v>
          </cell>
          <cell r="N40">
            <v>24250</v>
          </cell>
          <cell r="O40">
            <v>17685</v>
          </cell>
          <cell r="P40">
            <v>0</v>
          </cell>
          <cell r="Q40">
            <v>218900</v>
          </cell>
          <cell r="R40">
            <v>363900</v>
          </cell>
          <cell r="S40">
            <v>31500</v>
          </cell>
          <cell r="T40">
            <v>353445</v>
          </cell>
          <cell r="U40">
            <v>25200</v>
          </cell>
          <cell r="V40">
            <v>26100</v>
          </cell>
          <cell r="W40">
            <v>25150</v>
          </cell>
          <cell r="Y40">
            <v>26000</v>
          </cell>
          <cell r="Z40">
            <v>0</v>
          </cell>
          <cell r="AB40">
            <v>0</v>
          </cell>
          <cell r="AC40" t="e">
            <v>#REF!</v>
          </cell>
        </row>
        <row r="41">
          <cell r="A41" t="str">
            <v>145PS-G-I4-2.0L--A-CVT-</v>
          </cell>
          <cell r="B41">
            <v>26050</v>
          </cell>
          <cell r="C41">
            <v>30650</v>
          </cell>
          <cell r="D41">
            <v>39950</v>
          </cell>
          <cell r="E41">
            <v>26179.66382245169</v>
          </cell>
          <cell r="F41">
            <v>129.66382245169007</v>
          </cell>
          <cell r="G41">
            <v>888000</v>
          </cell>
          <cell r="H41">
            <v>26711</v>
          </cell>
          <cell r="I41">
            <v>27242</v>
          </cell>
          <cell r="J41">
            <v>1189000</v>
          </cell>
          <cell r="K41">
            <v>7270000</v>
          </cell>
          <cell r="L41">
            <v>114200</v>
          </cell>
          <cell r="M41">
            <v>30465</v>
          </cell>
          <cell r="N41">
            <v>26050</v>
          </cell>
          <cell r="O41">
            <v>18785</v>
          </cell>
          <cell r="P41">
            <v>0</v>
          </cell>
          <cell r="Q41">
            <v>234800</v>
          </cell>
          <cell r="R41">
            <v>380900</v>
          </cell>
          <cell r="S41">
            <v>34000</v>
          </cell>
          <cell r="T41">
            <v>389445</v>
          </cell>
          <cell r="U41">
            <v>27000</v>
          </cell>
          <cell r="V41">
            <v>28143</v>
          </cell>
          <cell r="W41">
            <v>26650</v>
          </cell>
          <cell r="X41">
            <v>0</v>
          </cell>
          <cell r="Y41">
            <v>27500</v>
          </cell>
          <cell r="Z41">
            <v>3550000</v>
          </cell>
          <cell r="AA41">
            <v>0</v>
          </cell>
          <cell r="AB41">
            <v>0</v>
          </cell>
          <cell r="AC41">
            <v>0</v>
          </cell>
        </row>
        <row r="45">
          <cell r="A45" t="str">
            <v>180PS-G-I5-2,0L-PZEV-A-AW F21-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P45">
            <v>0</v>
          </cell>
          <cell r="Q45">
            <v>230900</v>
          </cell>
          <cell r="R45">
            <v>0</v>
          </cell>
          <cell r="T45">
            <v>0</v>
          </cell>
          <cell r="V45">
            <v>1500</v>
          </cell>
          <cell r="W45">
            <v>0</v>
          </cell>
          <cell r="Y45">
            <v>0</v>
          </cell>
          <cell r="Z45">
            <v>0</v>
          </cell>
          <cell r="AA45">
            <v>25390</v>
          </cell>
          <cell r="AB45">
            <v>0</v>
          </cell>
          <cell r="AC45" t="e">
            <v>#REF!</v>
          </cell>
        </row>
        <row r="46">
          <cell r="A46" t="str">
            <v>180PS-G-I5-2.0L-TX-M-M56-</v>
          </cell>
          <cell r="B46">
            <v>25850</v>
          </cell>
          <cell r="C46">
            <v>29850</v>
          </cell>
          <cell r="D46">
            <v>40350</v>
          </cell>
          <cell r="E46">
            <v>26441.788116043197</v>
          </cell>
          <cell r="F46">
            <v>591.78811604319708</v>
          </cell>
          <cell r="G46">
            <v>885000</v>
          </cell>
          <cell r="H46">
            <v>29142</v>
          </cell>
          <cell r="I46">
            <v>26927</v>
          </cell>
          <cell r="J46">
            <v>1173000</v>
          </cell>
          <cell r="K46">
            <v>7250000</v>
          </cell>
          <cell r="L46">
            <v>113300</v>
          </cell>
          <cell r="M46">
            <v>31640</v>
          </cell>
          <cell r="N46">
            <v>26000</v>
          </cell>
          <cell r="O46">
            <v>19160</v>
          </cell>
          <cell r="P46">
            <v>0</v>
          </cell>
          <cell r="Q46">
            <v>230900</v>
          </cell>
          <cell r="R46">
            <v>394900</v>
          </cell>
          <cell r="S46">
            <v>33900</v>
          </cell>
          <cell r="T46">
            <v>398445</v>
          </cell>
          <cell r="U46">
            <v>27350</v>
          </cell>
          <cell r="V46">
            <v>29170</v>
          </cell>
          <cell r="W46">
            <v>27300</v>
          </cell>
          <cell r="Y46">
            <v>0</v>
          </cell>
          <cell r="Z46">
            <v>0</v>
          </cell>
          <cell r="AA46">
            <v>24290</v>
          </cell>
          <cell r="AB46">
            <v>32995</v>
          </cell>
          <cell r="AC46" t="e">
            <v>#REF!</v>
          </cell>
        </row>
        <row r="47">
          <cell r="A47" t="str">
            <v>180PS-G-I5-2.0L-TX-A-AW F21-</v>
          </cell>
          <cell r="B47">
            <v>27550</v>
          </cell>
          <cell r="C47">
            <v>32350</v>
          </cell>
          <cell r="D47">
            <v>43450</v>
          </cell>
          <cell r="E47">
            <v>28473.251391377369</v>
          </cell>
          <cell r="F47">
            <v>923.25139137736915</v>
          </cell>
          <cell r="G47">
            <v>940000</v>
          </cell>
          <cell r="H47">
            <v>31042</v>
          </cell>
          <cell r="I47">
            <v>28827</v>
          </cell>
          <cell r="J47">
            <v>1258000</v>
          </cell>
          <cell r="K47">
            <v>7700000</v>
          </cell>
          <cell r="L47">
            <v>120800</v>
          </cell>
          <cell r="M47">
            <v>34290</v>
          </cell>
          <cell r="N47">
            <v>27800</v>
          </cell>
          <cell r="O47">
            <v>20410</v>
          </cell>
          <cell r="P47">
            <v>0</v>
          </cell>
          <cell r="Q47">
            <v>246800</v>
          </cell>
          <cell r="R47">
            <v>411900</v>
          </cell>
          <cell r="S47">
            <v>36300</v>
          </cell>
          <cell r="T47">
            <v>431745</v>
          </cell>
          <cell r="U47">
            <v>29000</v>
          </cell>
          <cell r="V47">
            <v>31213</v>
          </cell>
          <cell r="W47">
            <v>29300</v>
          </cell>
          <cell r="X47">
            <v>0</v>
          </cell>
          <cell r="Y47">
            <v>0</v>
          </cell>
          <cell r="Z47">
            <v>3950000</v>
          </cell>
          <cell r="AA47">
            <v>25490</v>
          </cell>
          <cell r="AB47">
            <v>34495</v>
          </cell>
          <cell r="AC47">
            <v>0</v>
          </cell>
        </row>
        <row r="57">
          <cell r="A57" t="str">
            <v>163PS-D-I4-2.2L-HT-M-M66-</v>
          </cell>
          <cell r="B57">
            <v>26950</v>
          </cell>
          <cell r="C57">
            <v>30050</v>
          </cell>
          <cell r="D57">
            <v>41200</v>
          </cell>
          <cell r="E57">
            <v>26998.802239925146</v>
          </cell>
          <cell r="F57">
            <v>48.802239925145841</v>
          </cell>
          <cell r="G57">
            <v>914000</v>
          </cell>
          <cell r="H57">
            <v>27501</v>
          </cell>
          <cell r="I57">
            <v>28362</v>
          </cell>
          <cell r="J57">
            <v>1212000</v>
          </cell>
          <cell r="K57">
            <v>7560000</v>
          </cell>
          <cell r="L57">
            <v>130300</v>
          </cell>
          <cell r="M57">
            <v>32615</v>
          </cell>
          <cell r="N57">
            <v>26250</v>
          </cell>
          <cell r="O57">
            <v>19435</v>
          </cell>
          <cell r="P57">
            <v>0</v>
          </cell>
          <cell r="Q57">
            <v>242900</v>
          </cell>
          <cell r="R57">
            <v>381900</v>
          </cell>
          <cell r="S57">
            <v>38200</v>
          </cell>
          <cell r="T57">
            <v>444145</v>
          </cell>
          <cell r="U57">
            <v>28250</v>
          </cell>
          <cell r="V57">
            <v>29670</v>
          </cell>
          <cell r="W57">
            <v>28200</v>
          </cell>
          <cell r="X57">
            <v>42000</v>
          </cell>
          <cell r="Y57">
            <v>0</v>
          </cell>
          <cell r="Z57">
            <v>0</v>
          </cell>
          <cell r="AB57">
            <v>0</v>
          </cell>
          <cell r="AC57" t="e">
            <v>#REF!</v>
          </cell>
        </row>
        <row r="58">
          <cell r="A58" t="str">
            <v>163PS-D-I4-2.2L-HT-M-M66-AWD</v>
          </cell>
          <cell r="B58">
            <v>29450</v>
          </cell>
          <cell r="C58">
            <v>33050</v>
          </cell>
          <cell r="D58">
            <v>44700</v>
          </cell>
          <cell r="E58">
            <v>29292.389808850825</v>
          </cell>
          <cell r="F58">
            <v>-157.61019114917508</v>
          </cell>
          <cell r="G58">
            <v>1003000</v>
          </cell>
          <cell r="H58">
            <v>30201</v>
          </cell>
          <cell r="I58">
            <v>31062</v>
          </cell>
          <cell r="J58">
            <v>1336000</v>
          </cell>
          <cell r="K58">
            <v>8310000</v>
          </cell>
          <cell r="L58">
            <v>142500</v>
          </cell>
          <cell r="M58">
            <v>35365</v>
          </cell>
          <cell r="N58">
            <v>29050</v>
          </cell>
          <cell r="O58">
            <v>20435</v>
          </cell>
          <cell r="P58">
            <v>0</v>
          </cell>
          <cell r="Q58">
            <v>262900</v>
          </cell>
          <cell r="R58">
            <v>410900</v>
          </cell>
          <cell r="S58">
            <v>43200</v>
          </cell>
          <cell r="T58">
            <v>484145</v>
          </cell>
          <cell r="U58">
            <v>30750</v>
          </cell>
          <cell r="V58">
            <v>32220</v>
          </cell>
          <cell r="W58">
            <v>30750</v>
          </cell>
          <cell r="X58">
            <v>45000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A59" t="str">
            <v>163PS-D-I4-2.2L-HT-A-AW F21-AWD</v>
          </cell>
          <cell r="B59">
            <v>31150</v>
          </cell>
          <cell r="C59">
            <v>35050</v>
          </cell>
          <cell r="D59">
            <v>47800</v>
          </cell>
          <cell r="E59">
            <v>31323.853084185001</v>
          </cell>
          <cell r="F59">
            <v>173.85308418500063</v>
          </cell>
          <cell r="G59">
            <v>1058000</v>
          </cell>
          <cell r="H59">
            <v>32101</v>
          </cell>
          <cell r="I59">
            <v>32962</v>
          </cell>
          <cell r="J59">
            <v>1421000</v>
          </cell>
          <cell r="K59">
            <v>8760000</v>
          </cell>
          <cell r="L59">
            <v>150800</v>
          </cell>
          <cell r="M59">
            <v>37915</v>
          </cell>
          <cell r="N59">
            <v>30850</v>
          </cell>
          <cell r="O59">
            <v>21685</v>
          </cell>
          <cell r="P59">
            <v>0</v>
          </cell>
          <cell r="Q59">
            <v>278800</v>
          </cell>
          <cell r="R59">
            <v>427900</v>
          </cell>
          <cell r="S59">
            <v>45600</v>
          </cell>
          <cell r="T59">
            <v>517445</v>
          </cell>
          <cell r="U59">
            <v>32400</v>
          </cell>
          <cell r="V59">
            <v>33572</v>
          </cell>
          <cell r="W59">
            <v>32750</v>
          </cell>
          <cell r="X59">
            <v>47300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A60" t="str">
            <v>163PS-D-I4-2.2L-HT-A-AW F21-</v>
          </cell>
          <cell r="B60">
            <v>28650</v>
          </cell>
          <cell r="C60">
            <v>32050</v>
          </cell>
          <cell r="D60">
            <v>44300</v>
          </cell>
          <cell r="E60">
            <v>29030.265515259322</v>
          </cell>
          <cell r="F60">
            <v>380.26551525932155</v>
          </cell>
          <cell r="G60">
            <v>969000</v>
          </cell>
          <cell r="H60">
            <v>29401</v>
          </cell>
          <cell r="I60">
            <v>30262</v>
          </cell>
          <cell r="J60">
            <v>1297000</v>
          </cell>
          <cell r="K60">
            <v>8010000</v>
          </cell>
          <cell r="L60">
            <v>138600</v>
          </cell>
          <cell r="M60">
            <v>35265</v>
          </cell>
          <cell r="N60">
            <v>28050</v>
          </cell>
          <cell r="O60">
            <v>20685</v>
          </cell>
          <cell r="P60">
            <v>0</v>
          </cell>
          <cell r="Q60">
            <v>258800</v>
          </cell>
          <cell r="R60">
            <v>398900</v>
          </cell>
          <cell r="S60">
            <v>40600</v>
          </cell>
          <cell r="T60">
            <v>477445</v>
          </cell>
          <cell r="U60">
            <v>29900</v>
          </cell>
          <cell r="V60">
            <v>31022</v>
          </cell>
          <cell r="W60">
            <v>30200</v>
          </cell>
          <cell r="X60">
            <v>44300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A61" t="str">
            <v>110PS-CBF-I4-1.8L--M-MTX75-</v>
          </cell>
          <cell r="D61">
            <v>35800</v>
          </cell>
          <cell r="E61">
            <v>23460.124276439812</v>
          </cell>
          <cell r="F61">
            <v>23460.124276439812</v>
          </cell>
          <cell r="H61">
            <v>0</v>
          </cell>
          <cell r="J61">
            <v>0</v>
          </cell>
          <cell r="L61">
            <v>0</v>
          </cell>
          <cell r="M61">
            <v>28065</v>
          </cell>
          <cell r="O61">
            <v>18485</v>
          </cell>
          <cell r="P61">
            <v>0</v>
          </cell>
          <cell r="Q61">
            <v>250900</v>
          </cell>
          <cell r="R61">
            <v>0</v>
          </cell>
          <cell r="S61">
            <v>0</v>
          </cell>
          <cell r="T61">
            <v>0</v>
          </cell>
          <cell r="U61">
            <v>26200</v>
          </cell>
          <cell r="V61">
            <v>1500</v>
          </cell>
          <cell r="W61">
            <v>0</v>
          </cell>
          <cell r="Y61">
            <v>0</v>
          </cell>
          <cell r="Z61">
            <v>0</v>
          </cell>
          <cell r="AB61">
            <v>0</v>
          </cell>
          <cell r="AC61" t="e">
            <v>#REF!</v>
          </cell>
        </row>
        <row r="62">
          <cell r="A62" t="str">
            <v>110PS-CBF-I4-1.8L--A-CVT-</v>
          </cell>
          <cell r="B62">
            <v>0</v>
          </cell>
          <cell r="C62">
            <v>0</v>
          </cell>
          <cell r="D62">
            <v>39300</v>
          </cell>
          <cell r="E62">
            <v>25753.711845365491</v>
          </cell>
          <cell r="F62">
            <v>25753.711845365491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30065</v>
          </cell>
          <cell r="O62">
            <v>19585</v>
          </cell>
          <cell r="P62">
            <v>0</v>
          </cell>
          <cell r="Q62">
            <v>266800</v>
          </cell>
          <cell r="R62">
            <v>0</v>
          </cell>
          <cell r="T62">
            <v>0</v>
          </cell>
          <cell r="U62">
            <v>28000</v>
          </cell>
          <cell r="V62">
            <v>1500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A63" t="str">
            <v>110PS-LBF-I4-1.8L--M-MTX75-</v>
          </cell>
          <cell r="E63">
            <v>0</v>
          </cell>
          <cell r="F63">
            <v>0</v>
          </cell>
          <cell r="H63">
            <v>0</v>
          </cell>
          <cell r="J63">
            <v>0</v>
          </cell>
          <cell r="L63">
            <v>0</v>
          </cell>
          <cell r="M63">
            <v>28065</v>
          </cell>
          <cell r="O63">
            <v>18485</v>
          </cell>
          <cell r="P63">
            <v>0</v>
          </cell>
          <cell r="R63">
            <v>0</v>
          </cell>
          <cell r="S63">
            <v>0</v>
          </cell>
          <cell r="T63">
            <v>0</v>
          </cell>
          <cell r="U63">
            <v>25950</v>
          </cell>
          <cell r="V63">
            <v>22970</v>
          </cell>
          <cell r="W63">
            <v>24600</v>
          </cell>
          <cell r="Y63">
            <v>0</v>
          </cell>
          <cell r="Z63">
            <v>0</v>
          </cell>
          <cell r="AB63">
            <v>0</v>
          </cell>
          <cell r="AC63" t="e">
            <v>#REF!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Approval Page"/>
      <sheetName val="Prices P11 and P12 (PAG) (2)"/>
      <sheetName val="Summary"/>
      <sheetName val="P11 Edit 7"/>
      <sheetName val="Contribution Margin P11_P12"/>
      <sheetName val="engine penetrations"/>
      <sheetName val="wksWalks"/>
      <sheetName val="series pricing"/>
    </sheetNames>
    <sheetDataSet>
      <sheetData sheetId="0" refreshError="1"/>
      <sheetData sheetId="1" refreshError="1">
        <row r="9">
          <cell r="A9" t="str">
            <v>145PS-G-I4-2.0L--M-MTX75-</v>
          </cell>
          <cell r="B9">
            <v>22850</v>
          </cell>
          <cell r="C9">
            <v>26550</v>
          </cell>
          <cell r="D9">
            <v>34750</v>
          </cell>
          <cell r="E9">
            <v>22772.048005762106</v>
          </cell>
          <cell r="F9">
            <v>-77.951994237893814</v>
          </cell>
          <cell r="G9">
            <v>781000</v>
          </cell>
          <cell r="H9">
            <v>23259</v>
          </cell>
          <cell r="I9">
            <v>23757</v>
          </cell>
          <cell r="J9">
            <v>1035000</v>
          </cell>
          <cell r="K9">
            <v>6390000</v>
          </cell>
          <cell r="L9">
            <v>100000</v>
          </cell>
          <cell r="M9">
            <v>26615</v>
          </cell>
          <cell r="N9">
            <v>23000</v>
          </cell>
          <cell r="O9">
            <v>16435</v>
          </cell>
          <cell r="P9">
            <v>0</v>
          </cell>
          <cell r="Q9">
            <v>208900</v>
          </cell>
          <cell r="R9">
            <v>353900</v>
          </cell>
          <cell r="S9">
            <v>29800</v>
          </cell>
          <cell r="T9">
            <v>328445</v>
          </cell>
          <cell r="U9">
            <v>23700</v>
          </cell>
          <cell r="V9">
            <v>24600</v>
          </cell>
          <cell r="W9">
            <v>23650</v>
          </cell>
          <cell r="Y9">
            <v>25000</v>
          </cell>
          <cell r="Z9">
            <v>0</v>
          </cell>
          <cell r="AB9">
            <v>0</v>
          </cell>
          <cell r="AC9" t="e">
            <v>#REF!</v>
          </cell>
          <cell r="AD9">
            <v>1000</v>
          </cell>
        </row>
        <row r="10">
          <cell r="A10" t="str">
            <v>145PS-G-I4-2.0L--A-CVT-</v>
          </cell>
          <cell r="B10">
            <v>24550</v>
          </cell>
          <cell r="C10">
            <v>29050</v>
          </cell>
          <cell r="D10">
            <v>37850</v>
          </cell>
          <cell r="E10">
            <v>24803.511281096282</v>
          </cell>
          <cell r="F10">
            <v>253.51128109628189</v>
          </cell>
          <cell r="G10">
            <v>836000</v>
          </cell>
          <cell r="H10">
            <v>25159</v>
          </cell>
          <cell r="I10">
            <v>25657</v>
          </cell>
          <cell r="J10">
            <v>1120000</v>
          </cell>
          <cell r="K10">
            <v>6840000</v>
          </cell>
          <cell r="L10">
            <v>107500</v>
          </cell>
          <cell r="M10">
            <v>28965</v>
          </cell>
          <cell r="N10">
            <v>24800</v>
          </cell>
          <cell r="O10">
            <v>17535</v>
          </cell>
          <cell r="P10">
            <v>0</v>
          </cell>
          <cell r="Q10">
            <v>224800</v>
          </cell>
          <cell r="R10">
            <v>370900</v>
          </cell>
          <cell r="S10">
            <v>32300</v>
          </cell>
          <cell r="T10">
            <v>364445</v>
          </cell>
          <cell r="U10">
            <v>25350</v>
          </cell>
          <cell r="V10">
            <v>26643</v>
          </cell>
          <cell r="W10">
            <v>25150</v>
          </cell>
          <cell r="X10">
            <v>0</v>
          </cell>
          <cell r="Y10">
            <v>26500</v>
          </cell>
          <cell r="Z10">
            <v>3300000</v>
          </cell>
          <cell r="AA10">
            <v>0</v>
          </cell>
          <cell r="AB10">
            <v>0</v>
          </cell>
          <cell r="AC10">
            <v>0</v>
          </cell>
          <cell r="AD10">
            <v>1000</v>
          </cell>
        </row>
        <row r="11">
          <cell r="A11" t="str">
            <v>166PS-G-I5-2,4L-PZEV-A-AW55-50-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P11">
            <v>0</v>
          </cell>
          <cell r="AA11">
            <v>22990</v>
          </cell>
          <cell r="AD11">
            <v>0</v>
          </cell>
        </row>
        <row r="14">
          <cell r="A14" t="str">
            <v>180PS-G-I5-2,0L-PZEV-A-AW F21-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P14">
            <v>0</v>
          </cell>
          <cell r="Q14">
            <v>220900</v>
          </cell>
          <cell r="AD14">
            <v>0</v>
          </cell>
        </row>
        <row r="15">
          <cell r="A15" t="str">
            <v>180PS-G-I5-2.0L-TX-M-M56-</v>
          </cell>
          <cell r="B15">
            <v>24350</v>
          </cell>
          <cell r="C15">
            <v>28150</v>
          </cell>
          <cell r="D15">
            <v>38250</v>
          </cell>
          <cell r="E15">
            <v>25065.635574687789</v>
          </cell>
          <cell r="F15">
            <v>715.6355746877889</v>
          </cell>
          <cell r="G15">
            <v>833000</v>
          </cell>
          <cell r="H15">
            <v>27590</v>
          </cell>
          <cell r="I15">
            <v>25342</v>
          </cell>
          <cell r="J15">
            <v>1104000</v>
          </cell>
          <cell r="K15">
            <v>6820000</v>
          </cell>
          <cell r="L15">
            <v>106600</v>
          </cell>
          <cell r="M15">
            <v>30115</v>
          </cell>
          <cell r="N15">
            <v>24750</v>
          </cell>
          <cell r="O15">
            <v>17935</v>
          </cell>
          <cell r="P15">
            <v>0</v>
          </cell>
          <cell r="Q15">
            <v>220900</v>
          </cell>
          <cell r="R15">
            <v>384900</v>
          </cell>
          <cell r="S15">
            <v>32200</v>
          </cell>
          <cell r="T15">
            <v>373445</v>
          </cell>
          <cell r="U15">
            <v>25850</v>
          </cell>
          <cell r="V15">
            <v>27670</v>
          </cell>
          <cell r="W15">
            <v>25800</v>
          </cell>
          <cell r="AA15">
            <v>23090</v>
          </cell>
          <cell r="AB15">
            <v>31495</v>
          </cell>
          <cell r="AC15" t="e">
            <v>#REF!</v>
          </cell>
          <cell r="AD15">
            <v>0</v>
          </cell>
        </row>
        <row r="16">
          <cell r="A16" t="str">
            <v>180PS-G-I5-2.0L-TX-A-AW F21-</v>
          </cell>
          <cell r="B16">
            <v>26050</v>
          </cell>
          <cell r="C16">
            <v>30650</v>
          </cell>
          <cell r="D16">
            <v>41350</v>
          </cell>
          <cell r="E16">
            <v>27097.098850021961</v>
          </cell>
          <cell r="F16">
            <v>1047.098850021961</v>
          </cell>
          <cell r="G16">
            <v>888000</v>
          </cell>
          <cell r="H16">
            <v>29490</v>
          </cell>
          <cell r="I16">
            <v>27242</v>
          </cell>
          <cell r="J16">
            <v>1189000</v>
          </cell>
          <cell r="K16">
            <v>7270000</v>
          </cell>
          <cell r="L16">
            <v>114200</v>
          </cell>
          <cell r="M16">
            <v>32765</v>
          </cell>
          <cell r="N16">
            <v>26550</v>
          </cell>
          <cell r="O16">
            <v>19185</v>
          </cell>
          <cell r="P16">
            <v>0</v>
          </cell>
          <cell r="Q16">
            <v>236800</v>
          </cell>
          <cell r="R16">
            <v>401900</v>
          </cell>
          <cell r="S16">
            <v>34600</v>
          </cell>
          <cell r="T16">
            <v>406745</v>
          </cell>
          <cell r="U16">
            <v>27500</v>
          </cell>
          <cell r="V16">
            <v>29713</v>
          </cell>
          <cell r="W16">
            <v>27800</v>
          </cell>
          <cell r="X16">
            <v>0</v>
          </cell>
          <cell r="Y16">
            <v>0</v>
          </cell>
          <cell r="Z16">
            <v>3700000</v>
          </cell>
          <cell r="AA16">
            <v>24290</v>
          </cell>
          <cell r="AB16">
            <v>32995</v>
          </cell>
          <cell r="AC16">
            <v>0</v>
          </cell>
          <cell r="AD16">
            <v>0</v>
          </cell>
        </row>
        <row r="26">
          <cell r="A26" t="str">
            <v>163PS-D-I4-2.2L-HT-M-M66-</v>
          </cell>
          <cell r="B26">
            <v>25450</v>
          </cell>
          <cell r="C26">
            <v>28150</v>
          </cell>
          <cell r="D26">
            <v>39100</v>
          </cell>
          <cell r="E26">
            <v>25622.649698569738</v>
          </cell>
          <cell r="F26">
            <v>172.64969856973767</v>
          </cell>
          <cell r="G26">
            <v>862000</v>
          </cell>
          <cell r="H26">
            <v>25949</v>
          </cell>
          <cell r="I26">
            <v>26762</v>
          </cell>
          <cell r="J26">
            <v>1143000</v>
          </cell>
          <cell r="K26">
            <v>7130000</v>
          </cell>
          <cell r="L26">
            <v>122900</v>
          </cell>
          <cell r="M26">
            <v>31115</v>
          </cell>
          <cell r="N26">
            <v>25000</v>
          </cell>
          <cell r="O26">
            <v>18235</v>
          </cell>
          <cell r="P26">
            <v>0</v>
          </cell>
          <cell r="Q26">
            <v>232900</v>
          </cell>
          <cell r="R26">
            <v>371900</v>
          </cell>
          <cell r="S26">
            <v>36500</v>
          </cell>
          <cell r="T26">
            <v>419145</v>
          </cell>
          <cell r="U26">
            <v>26725</v>
          </cell>
          <cell r="V26">
            <v>28170</v>
          </cell>
          <cell r="W26">
            <v>26700</v>
          </cell>
          <cell r="X26">
            <v>40500</v>
          </cell>
          <cell r="Z26">
            <v>0</v>
          </cell>
          <cell r="AB26">
            <v>0</v>
          </cell>
          <cell r="AC26" t="e">
            <v>#REF!</v>
          </cell>
        </row>
        <row r="27">
          <cell r="A27" t="str">
            <v>163PS-D-I4-2.2L-HT-M-M66-AWD</v>
          </cell>
          <cell r="B27">
            <v>27950</v>
          </cell>
          <cell r="C27">
            <v>31150</v>
          </cell>
          <cell r="D27">
            <v>42600</v>
          </cell>
          <cell r="E27">
            <v>27916.237267495417</v>
          </cell>
          <cell r="F27">
            <v>-33.762732504583255</v>
          </cell>
          <cell r="G27">
            <v>951000</v>
          </cell>
          <cell r="H27">
            <v>28649</v>
          </cell>
          <cell r="I27">
            <v>29462</v>
          </cell>
          <cell r="J27">
            <v>1267000</v>
          </cell>
          <cell r="K27">
            <v>7880000</v>
          </cell>
          <cell r="L27">
            <v>135200</v>
          </cell>
          <cell r="M27">
            <v>33865</v>
          </cell>
          <cell r="N27">
            <v>27800</v>
          </cell>
          <cell r="O27">
            <v>19235</v>
          </cell>
          <cell r="P27">
            <v>0</v>
          </cell>
          <cell r="Q27">
            <v>252900</v>
          </cell>
          <cell r="R27">
            <v>400900</v>
          </cell>
          <cell r="S27">
            <v>41500</v>
          </cell>
          <cell r="T27">
            <v>459145</v>
          </cell>
          <cell r="U27">
            <v>29225</v>
          </cell>
          <cell r="V27">
            <v>30720</v>
          </cell>
          <cell r="W27">
            <v>29250</v>
          </cell>
          <cell r="X27">
            <v>43500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A28" t="str">
            <v>163PS-D-I4-2.2L-HT-A-AW F21-AWD</v>
          </cell>
          <cell r="B28">
            <v>29650</v>
          </cell>
          <cell r="C28">
            <v>33150</v>
          </cell>
          <cell r="D28">
            <v>45700</v>
          </cell>
          <cell r="E28">
            <v>29947.700542829592</v>
          </cell>
          <cell r="F28">
            <v>297.70054282959245</v>
          </cell>
          <cell r="G28">
            <v>1006000</v>
          </cell>
          <cell r="H28">
            <v>30549</v>
          </cell>
          <cell r="I28">
            <v>31362</v>
          </cell>
          <cell r="J28">
            <v>1352000</v>
          </cell>
          <cell r="K28">
            <v>8330000</v>
          </cell>
          <cell r="L28">
            <v>143500</v>
          </cell>
          <cell r="M28">
            <v>36515</v>
          </cell>
          <cell r="N28">
            <v>29600</v>
          </cell>
          <cell r="O28">
            <v>20485</v>
          </cell>
          <cell r="P28">
            <v>0</v>
          </cell>
          <cell r="Q28">
            <v>268800</v>
          </cell>
          <cell r="R28">
            <v>417900</v>
          </cell>
          <cell r="S28">
            <v>43900</v>
          </cell>
          <cell r="T28">
            <v>492445</v>
          </cell>
          <cell r="U28">
            <v>30875</v>
          </cell>
          <cell r="V28">
            <v>32072</v>
          </cell>
          <cell r="W28">
            <v>31250</v>
          </cell>
          <cell r="X28">
            <v>45800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A29" t="str">
            <v>163PS-D-I4-2.2L-HT-A-AW F21-</v>
          </cell>
          <cell r="B29">
            <v>27150</v>
          </cell>
          <cell r="C29">
            <v>30150</v>
          </cell>
          <cell r="D29">
            <v>42200</v>
          </cell>
          <cell r="E29">
            <v>27654.112973903913</v>
          </cell>
          <cell r="F29">
            <v>504.11297390391337</v>
          </cell>
          <cell r="G29">
            <v>917000</v>
          </cell>
          <cell r="H29">
            <v>27849</v>
          </cell>
          <cell r="I29">
            <v>28662</v>
          </cell>
          <cell r="J29">
            <v>1228000</v>
          </cell>
          <cell r="K29">
            <v>7580000</v>
          </cell>
          <cell r="L29">
            <v>131200</v>
          </cell>
          <cell r="M29">
            <v>33765</v>
          </cell>
          <cell r="N29">
            <v>26800</v>
          </cell>
          <cell r="O29">
            <v>19485</v>
          </cell>
          <cell r="P29">
            <v>0</v>
          </cell>
          <cell r="Q29">
            <v>248800</v>
          </cell>
          <cell r="R29">
            <v>388900</v>
          </cell>
          <cell r="S29">
            <v>38900</v>
          </cell>
          <cell r="T29">
            <v>452445</v>
          </cell>
          <cell r="U29">
            <v>28375</v>
          </cell>
          <cell r="V29">
            <v>29522</v>
          </cell>
          <cell r="W29">
            <v>28700</v>
          </cell>
          <cell r="X29">
            <v>42800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A30" t="str">
            <v>110PS-CBF-I4-1.8L--M-MTX75-</v>
          </cell>
          <cell r="D30">
            <v>33700</v>
          </cell>
          <cell r="E30">
            <v>22083.971735084404</v>
          </cell>
          <cell r="F30">
            <v>22083.971735084404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26615</v>
          </cell>
          <cell r="O30">
            <v>17235</v>
          </cell>
          <cell r="P30">
            <v>0</v>
          </cell>
          <cell r="Q30">
            <v>240900</v>
          </cell>
          <cell r="R30">
            <v>0</v>
          </cell>
          <cell r="T30">
            <v>0</v>
          </cell>
          <cell r="U30">
            <v>24950</v>
          </cell>
          <cell r="W30">
            <v>0</v>
          </cell>
          <cell r="Z30">
            <v>0</v>
          </cell>
          <cell r="AB30">
            <v>0</v>
          </cell>
          <cell r="AC30" t="e">
            <v>#REF!</v>
          </cell>
        </row>
        <row r="31">
          <cell r="A31" t="str">
            <v>110PS-CBF-I4-1.8L--A-CVT-</v>
          </cell>
          <cell r="B31">
            <v>0</v>
          </cell>
          <cell r="C31">
            <v>0</v>
          </cell>
          <cell r="D31">
            <v>37200</v>
          </cell>
          <cell r="E31">
            <v>24377.559304010083</v>
          </cell>
          <cell r="F31">
            <v>24377.559304010083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28615</v>
          </cell>
          <cell r="N31">
            <v>0</v>
          </cell>
          <cell r="O31">
            <v>18335</v>
          </cell>
          <cell r="P31">
            <v>0</v>
          </cell>
          <cell r="Q31">
            <v>256800</v>
          </cell>
          <cell r="R31">
            <v>0</v>
          </cell>
          <cell r="S31">
            <v>0</v>
          </cell>
          <cell r="T31">
            <v>0</v>
          </cell>
          <cell r="U31">
            <v>26750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A32" t="str">
            <v>110PS-LBF-I4-1.8L--M-MTX75-</v>
          </cell>
          <cell r="E32">
            <v>0</v>
          </cell>
          <cell r="F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M32">
            <v>26615</v>
          </cell>
          <cell r="O32">
            <v>17235</v>
          </cell>
          <cell r="P32">
            <v>0</v>
          </cell>
          <cell r="R32">
            <v>0</v>
          </cell>
          <cell r="T32">
            <v>0</v>
          </cell>
          <cell r="U32">
            <v>24700</v>
          </cell>
          <cell r="V32">
            <v>21470</v>
          </cell>
          <cell r="W32">
            <v>23100</v>
          </cell>
          <cell r="Z32">
            <v>0</v>
          </cell>
          <cell r="AB32">
            <v>0</v>
          </cell>
          <cell r="AC32" t="e">
            <v>#REF!</v>
          </cell>
        </row>
        <row r="40">
          <cell r="A40" t="str">
            <v>145PS-G-I4-2.0L--M-MTX75-</v>
          </cell>
          <cell r="B40">
            <v>24350</v>
          </cell>
          <cell r="C40">
            <v>28150</v>
          </cell>
          <cell r="D40">
            <v>36850</v>
          </cell>
          <cell r="E40">
            <v>24148.200547117514</v>
          </cell>
          <cell r="F40">
            <v>-201.79945288248564</v>
          </cell>
          <cell r="G40">
            <v>833000</v>
          </cell>
          <cell r="H40">
            <v>24811</v>
          </cell>
          <cell r="I40">
            <v>25342</v>
          </cell>
          <cell r="J40">
            <v>1104000</v>
          </cell>
          <cell r="K40">
            <v>6820000</v>
          </cell>
          <cell r="L40">
            <v>106600</v>
          </cell>
          <cell r="M40">
            <v>28115</v>
          </cell>
          <cell r="N40">
            <v>24250</v>
          </cell>
          <cell r="O40">
            <v>17685</v>
          </cell>
          <cell r="P40">
            <v>0</v>
          </cell>
          <cell r="Q40">
            <v>218900</v>
          </cell>
          <cell r="R40">
            <v>363900</v>
          </cell>
          <cell r="S40">
            <v>31500</v>
          </cell>
          <cell r="T40">
            <v>353445</v>
          </cell>
          <cell r="U40">
            <v>25200</v>
          </cell>
          <cell r="V40">
            <v>26100</v>
          </cell>
          <cell r="W40">
            <v>25150</v>
          </cell>
          <cell r="Y40">
            <v>26000</v>
          </cell>
          <cell r="Z40">
            <v>0</v>
          </cell>
          <cell r="AB40">
            <v>0</v>
          </cell>
          <cell r="AC40" t="e">
            <v>#REF!</v>
          </cell>
        </row>
        <row r="41">
          <cell r="A41" t="str">
            <v>145PS-G-I4-2.0L--A-CVT-</v>
          </cell>
          <cell r="B41">
            <v>26050</v>
          </cell>
          <cell r="C41">
            <v>30650</v>
          </cell>
          <cell r="D41">
            <v>39950</v>
          </cell>
          <cell r="E41">
            <v>26179.66382245169</v>
          </cell>
          <cell r="F41">
            <v>129.66382245169007</v>
          </cell>
          <cell r="G41">
            <v>888000</v>
          </cell>
          <cell r="H41">
            <v>26711</v>
          </cell>
          <cell r="I41">
            <v>27242</v>
          </cell>
          <cell r="J41">
            <v>1189000</v>
          </cell>
          <cell r="K41">
            <v>7270000</v>
          </cell>
          <cell r="L41">
            <v>114200</v>
          </cell>
          <cell r="M41">
            <v>30465</v>
          </cell>
          <cell r="N41">
            <v>26050</v>
          </cell>
          <cell r="O41">
            <v>18785</v>
          </cell>
          <cell r="P41">
            <v>0</v>
          </cell>
          <cell r="Q41">
            <v>234800</v>
          </cell>
          <cell r="R41">
            <v>380900</v>
          </cell>
          <cell r="S41">
            <v>34000</v>
          </cell>
          <cell r="T41">
            <v>389445</v>
          </cell>
          <cell r="U41">
            <v>27000</v>
          </cell>
          <cell r="V41">
            <v>28143</v>
          </cell>
          <cell r="W41">
            <v>26650</v>
          </cell>
          <cell r="X41">
            <v>0</v>
          </cell>
          <cell r="Y41">
            <v>27500</v>
          </cell>
          <cell r="Z41">
            <v>3550000</v>
          </cell>
          <cell r="AA41">
            <v>0</v>
          </cell>
          <cell r="AB41">
            <v>0</v>
          </cell>
          <cell r="AC41">
            <v>0</v>
          </cell>
        </row>
        <row r="45">
          <cell r="A45" t="str">
            <v>180PS-G-I5-2,0L-PZEV-A-AW F21-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P45">
            <v>0</v>
          </cell>
          <cell r="Q45">
            <v>230900</v>
          </cell>
          <cell r="R45">
            <v>0</v>
          </cell>
          <cell r="T45">
            <v>0</v>
          </cell>
          <cell r="V45">
            <v>1500</v>
          </cell>
          <cell r="W45">
            <v>0</v>
          </cell>
          <cell r="Y45">
            <v>0</v>
          </cell>
          <cell r="Z45">
            <v>0</v>
          </cell>
          <cell r="AA45">
            <v>25390</v>
          </cell>
          <cell r="AB45">
            <v>0</v>
          </cell>
          <cell r="AC45" t="e">
            <v>#REF!</v>
          </cell>
        </row>
        <row r="46">
          <cell r="A46" t="str">
            <v>180PS-G-I5-2.0L-TX-M-M56-</v>
          </cell>
          <cell r="B46">
            <v>25850</v>
          </cell>
          <cell r="C46">
            <v>29850</v>
          </cell>
          <cell r="D46">
            <v>40350</v>
          </cell>
          <cell r="E46">
            <v>26441.788116043197</v>
          </cell>
          <cell r="F46">
            <v>591.78811604319708</v>
          </cell>
          <cell r="G46">
            <v>885000</v>
          </cell>
          <cell r="H46">
            <v>29142</v>
          </cell>
          <cell r="I46">
            <v>26927</v>
          </cell>
          <cell r="J46">
            <v>1173000</v>
          </cell>
          <cell r="K46">
            <v>7250000</v>
          </cell>
          <cell r="L46">
            <v>113300</v>
          </cell>
          <cell r="M46">
            <v>31640</v>
          </cell>
          <cell r="N46">
            <v>26000</v>
          </cell>
          <cell r="O46">
            <v>19160</v>
          </cell>
          <cell r="P46">
            <v>0</v>
          </cell>
          <cell r="Q46">
            <v>230900</v>
          </cell>
          <cell r="R46">
            <v>394900</v>
          </cell>
          <cell r="S46">
            <v>33900</v>
          </cell>
          <cell r="T46">
            <v>398445</v>
          </cell>
          <cell r="U46">
            <v>27350</v>
          </cell>
          <cell r="V46">
            <v>29170</v>
          </cell>
          <cell r="W46">
            <v>27300</v>
          </cell>
          <cell r="Y46">
            <v>0</v>
          </cell>
          <cell r="Z46">
            <v>0</v>
          </cell>
          <cell r="AA46">
            <v>24290</v>
          </cell>
          <cell r="AB46">
            <v>32995</v>
          </cell>
          <cell r="AC46" t="e">
            <v>#REF!</v>
          </cell>
        </row>
        <row r="47">
          <cell r="A47" t="str">
            <v>180PS-G-I5-2.0L-TX-A-AW F21-</v>
          </cell>
          <cell r="B47">
            <v>27550</v>
          </cell>
          <cell r="C47">
            <v>32350</v>
          </cell>
          <cell r="D47">
            <v>43450</v>
          </cell>
          <cell r="E47">
            <v>28473.251391377369</v>
          </cell>
          <cell r="F47">
            <v>923.25139137736915</v>
          </cell>
          <cell r="G47">
            <v>940000</v>
          </cell>
          <cell r="H47">
            <v>31042</v>
          </cell>
          <cell r="I47">
            <v>28827</v>
          </cell>
          <cell r="J47">
            <v>1258000</v>
          </cell>
          <cell r="K47">
            <v>7700000</v>
          </cell>
          <cell r="L47">
            <v>120800</v>
          </cell>
          <cell r="M47">
            <v>34290</v>
          </cell>
          <cell r="N47">
            <v>27800</v>
          </cell>
          <cell r="O47">
            <v>20410</v>
          </cell>
          <cell r="P47">
            <v>0</v>
          </cell>
          <cell r="Q47">
            <v>246800</v>
          </cell>
          <cell r="R47">
            <v>411900</v>
          </cell>
          <cell r="S47">
            <v>36300</v>
          </cell>
          <cell r="T47">
            <v>431745</v>
          </cell>
          <cell r="U47">
            <v>29000</v>
          </cell>
          <cell r="V47">
            <v>31213</v>
          </cell>
          <cell r="W47">
            <v>29300</v>
          </cell>
          <cell r="X47">
            <v>0</v>
          </cell>
          <cell r="Y47">
            <v>0</v>
          </cell>
          <cell r="Z47">
            <v>3950000</v>
          </cell>
          <cell r="AA47">
            <v>25490</v>
          </cell>
          <cell r="AB47">
            <v>34495</v>
          </cell>
          <cell r="AC47">
            <v>0</v>
          </cell>
        </row>
        <row r="57">
          <cell r="A57" t="str">
            <v>163PS-D-I4-2.2L-HT-M-M66-</v>
          </cell>
          <cell r="B57">
            <v>26950</v>
          </cell>
          <cell r="C57">
            <v>30050</v>
          </cell>
          <cell r="D57">
            <v>41200</v>
          </cell>
          <cell r="E57">
            <v>26998.802239925146</v>
          </cell>
          <cell r="F57">
            <v>48.802239925145841</v>
          </cell>
          <cell r="G57">
            <v>914000</v>
          </cell>
          <cell r="H57">
            <v>27501</v>
          </cell>
          <cell r="I57">
            <v>28362</v>
          </cell>
          <cell r="J57">
            <v>1212000</v>
          </cell>
          <cell r="K57">
            <v>7560000</v>
          </cell>
          <cell r="L57">
            <v>130300</v>
          </cell>
          <cell r="M57">
            <v>32615</v>
          </cell>
          <cell r="N57">
            <v>26250</v>
          </cell>
          <cell r="O57">
            <v>19435</v>
          </cell>
          <cell r="P57">
            <v>0</v>
          </cell>
          <cell r="Q57">
            <v>242900</v>
          </cell>
          <cell r="R57">
            <v>381900</v>
          </cell>
          <cell r="S57">
            <v>38200</v>
          </cell>
          <cell r="T57">
            <v>444145</v>
          </cell>
          <cell r="U57">
            <v>28250</v>
          </cell>
          <cell r="V57">
            <v>29670</v>
          </cell>
          <cell r="W57">
            <v>28200</v>
          </cell>
          <cell r="X57">
            <v>42000</v>
          </cell>
          <cell r="Y57">
            <v>0</v>
          </cell>
          <cell r="Z57">
            <v>0</v>
          </cell>
          <cell r="AB57">
            <v>0</v>
          </cell>
          <cell r="AC57" t="e">
            <v>#REF!</v>
          </cell>
        </row>
        <row r="58">
          <cell r="A58" t="str">
            <v>163PS-D-I4-2.2L-HT-M-M66-AWD</v>
          </cell>
          <cell r="B58">
            <v>29450</v>
          </cell>
          <cell r="C58">
            <v>33050</v>
          </cell>
          <cell r="D58">
            <v>44700</v>
          </cell>
          <cell r="E58">
            <v>29292.389808850825</v>
          </cell>
          <cell r="F58">
            <v>-157.61019114917508</v>
          </cell>
          <cell r="G58">
            <v>1003000</v>
          </cell>
          <cell r="H58">
            <v>30201</v>
          </cell>
          <cell r="I58">
            <v>31062</v>
          </cell>
          <cell r="J58">
            <v>1336000</v>
          </cell>
          <cell r="K58">
            <v>8310000</v>
          </cell>
          <cell r="L58">
            <v>142500</v>
          </cell>
          <cell r="M58">
            <v>35365</v>
          </cell>
          <cell r="N58">
            <v>29050</v>
          </cell>
          <cell r="O58">
            <v>20435</v>
          </cell>
          <cell r="P58">
            <v>0</v>
          </cell>
          <cell r="Q58">
            <v>262900</v>
          </cell>
          <cell r="R58">
            <v>410900</v>
          </cell>
          <cell r="S58">
            <v>43200</v>
          </cell>
          <cell r="T58">
            <v>484145</v>
          </cell>
          <cell r="U58">
            <v>30750</v>
          </cell>
          <cell r="V58">
            <v>32220</v>
          </cell>
          <cell r="W58">
            <v>30750</v>
          </cell>
          <cell r="X58">
            <v>45000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A59" t="str">
            <v>163PS-D-I4-2.2L-HT-A-AW F21-AWD</v>
          </cell>
          <cell r="B59">
            <v>31150</v>
          </cell>
          <cell r="C59">
            <v>35050</v>
          </cell>
          <cell r="D59">
            <v>47800</v>
          </cell>
          <cell r="E59">
            <v>31323.853084185001</v>
          </cell>
          <cell r="F59">
            <v>173.85308418500063</v>
          </cell>
          <cell r="G59">
            <v>1058000</v>
          </cell>
          <cell r="H59">
            <v>32101</v>
          </cell>
          <cell r="I59">
            <v>32962</v>
          </cell>
          <cell r="J59">
            <v>1421000</v>
          </cell>
          <cell r="K59">
            <v>8760000</v>
          </cell>
          <cell r="L59">
            <v>150800</v>
          </cell>
          <cell r="M59">
            <v>37915</v>
          </cell>
          <cell r="N59">
            <v>30850</v>
          </cell>
          <cell r="O59">
            <v>21685</v>
          </cell>
          <cell r="P59">
            <v>0</v>
          </cell>
          <cell r="Q59">
            <v>278800</v>
          </cell>
          <cell r="R59">
            <v>427900</v>
          </cell>
          <cell r="S59">
            <v>45600</v>
          </cell>
          <cell r="T59">
            <v>517445</v>
          </cell>
          <cell r="U59">
            <v>32400</v>
          </cell>
          <cell r="V59">
            <v>33572</v>
          </cell>
          <cell r="W59">
            <v>32750</v>
          </cell>
          <cell r="X59">
            <v>47300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A60" t="str">
            <v>163PS-D-I4-2.2L-HT-A-AW F21-</v>
          </cell>
          <cell r="B60">
            <v>28650</v>
          </cell>
          <cell r="C60">
            <v>32050</v>
          </cell>
          <cell r="D60">
            <v>44300</v>
          </cell>
          <cell r="E60">
            <v>29030.265515259322</v>
          </cell>
          <cell r="F60">
            <v>380.26551525932155</v>
          </cell>
          <cell r="G60">
            <v>969000</v>
          </cell>
          <cell r="H60">
            <v>29401</v>
          </cell>
          <cell r="I60">
            <v>30262</v>
          </cell>
          <cell r="J60">
            <v>1297000</v>
          </cell>
          <cell r="K60">
            <v>8010000</v>
          </cell>
          <cell r="L60">
            <v>138600</v>
          </cell>
          <cell r="M60">
            <v>35265</v>
          </cell>
          <cell r="N60">
            <v>28050</v>
          </cell>
          <cell r="O60">
            <v>20685</v>
          </cell>
          <cell r="P60">
            <v>0</v>
          </cell>
          <cell r="Q60">
            <v>258800</v>
          </cell>
          <cell r="R60">
            <v>398900</v>
          </cell>
          <cell r="S60">
            <v>40600</v>
          </cell>
          <cell r="T60">
            <v>477445</v>
          </cell>
          <cell r="U60">
            <v>29900</v>
          </cell>
          <cell r="V60">
            <v>31022</v>
          </cell>
          <cell r="W60">
            <v>30200</v>
          </cell>
          <cell r="X60">
            <v>44300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A61" t="str">
            <v>110PS-CBF-I4-1.8L--M-MTX75-</v>
          </cell>
          <cell r="D61">
            <v>35800</v>
          </cell>
          <cell r="E61">
            <v>23460.124276439812</v>
          </cell>
          <cell r="F61">
            <v>23460.124276439812</v>
          </cell>
          <cell r="H61">
            <v>0</v>
          </cell>
          <cell r="J61">
            <v>0</v>
          </cell>
          <cell r="L61">
            <v>0</v>
          </cell>
          <cell r="M61">
            <v>28065</v>
          </cell>
          <cell r="O61">
            <v>18485</v>
          </cell>
          <cell r="P61">
            <v>0</v>
          </cell>
          <cell r="Q61">
            <v>250900</v>
          </cell>
          <cell r="R61">
            <v>0</v>
          </cell>
          <cell r="S61">
            <v>0</v>
          </cell>
          <cell r="T61">
            <v>0</v>
          </cell>
          <cell r="U61">
            <v>26200</v>
          </cell>
          <cell r="V61">
            <v>1500</v>
          </cell>
          <cell r="W61">
            <v>0</v>
          </cell>
          <cell r="Y61">
            <v>0</v>
          </cell>
          <cell r="Z61">
            <v>0</v>
          </cell>
          <cell r="AB61">
            <v>0</v>
          </cell>
          <cell r="AC61" t="e">
            <v>#REF!</v>
          </cell>
        </row>
        <row r="62">
          <cell r="A62" t="str">
            <v>110PS-CBF-I4-1.8L--A-CVT-</v>
          </cell>
          <cell r="B62">
            <v>0</v>
          </cell>
          <cell r="C62">
            <v>0</v>
          </cell>
          <cell r="D62">
            <v>39300</v>
          </cell>
          <cell r="E62">
            <v>25753.711845365491</v>
          </cell>
          <cell r="F62">
            <v>25753.711845365491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30065</v>
          </cell>
          <cell r="O62">
            <v>19585</v>
          </cell>
          <cell r="P62">
            <v>0</v>
          </cell>
          <cell r="Q62">
            <v>266800</v>
          </cell>
          <cell r="R62">
            <v>0</v>
          </cell>
          <cell r="T62">
            <v>0</v>
          </cell>
          <cell r="U62">
            <v>28000</v>
          </cell>
          <cell r="V62">
            <v>1500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A63" t="str">
            <v>110PS-LBF-I4-1.8L--M-MTX75-</v>
          </cell>
          <cell r="E63">
            <v>0</v>
          </cell>
          <cell r="F63">
            <v>0</v>
          </cell>
          <cell r="H63">
            <v>0</v>
          </cell>
          <cell r="J63">
            <v>0</v>
          </cell>
          <cell r="L63">
            <v>0</v>
          </cell>
          <cell r="M63">
            <v>28065</v>
          </cell>
          <cell r="O63">
            <v>18485</v>
          </cell>
          <cell r="P63">
            <v>0</v>
          </cell>
          <cell r="R63">
            <v>0</v>
          </cell>
          <cell r="S63">
            <v>0</v>
          </cell>
          <cell r="T63">
            <v>0</v>
          </cell>
          <cell r="U63">
            <v>25950</v>
          </cell>
          <cell r="V63">
            <v>22970</v>
          </cell>
          <cell r="W63">
            <v>24600</v>
          </cell>
          <cell r="Y63">
            <v>0</v>
          </cell>
          <cell r="Z63">
            <v>0</v>
          </cell>
          <cell r="AB63">
            <v>0</v>
          </cell>
          <cell r="AC63" t="e">
            <v>#REF!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MY Price List_021204"/>
      <sheetName val="oldpep"/>
      <sheetName val="L EQ"/>
      <sheetName val="1997 Model"/>
      <sheetName val="series pricing"/>
      <sheetName val="#REF"/>
      <sheetName val="Mountaineer"/>
      <sheetName val="850_APR"/>
      <sheetName val="ballROE97"/>
      <sheetName val="TotNA"/>
      <sheetName val="Sheet1 (2)"/>
      <sheetName val="39 MOS"/>
      <sheetName val="DATA"/>
      <sheetName val="NA"/>
      <sheetName val="Macro Control"/>
      <sheetName val="SUM"/>
      <sheetName val="4-Series - Control Model"/>
      <sheetName val="wksWalks"/>
      <sheetName val="Ford Opt &amp; Avg Rev"/>
      <sheetName val="FEBECOA"/>
      <sheetName val="Parts"/>
      <sheetName val="JUNE @ 8.55 PA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UROPE"/>
      <sheetName val="Germany"/>
      <sheetName val="UK"/>
      <sheetName val="France"/>
      <sheetName val="Italy"/>
      <sheetName val="Spain"/>
      <sheetName val="Austria"/>
      <sheetName val="Belgium"/>
      <sheetName val="Czech"/>
      <sheetName val="Denmark"/>
      <sheetName val="Finland"/>
      <sheetName val="Greece"/>
      <sheetName val="Ireland"/>
      <sheetName val="Hungary"/>
      <sheetName val="Netherlands"/>
      <sheetName val="Norway"/>
      <sheetName val="Poland"/>
      <sheetName val="Portugal"/>
      <sheetName val="Russia"/>
      <sheetName val="Sweden"/>
      <sheetName val="Switzerland"/>
      <sheetName val="Turkey"/>
      <sheetName val="Series2"/>
      <sheetName val="Costs"/>
      <sheetName val="CM Validation - 1,8"/>
      <sheetName val="CM Validation - 1,6"/>
      <sheetName val="ICE"/>
      <sheetName val="X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B6" t="str">
            <v>C214</v>
          </cell>
          <cell r="C6">
            <v>-5209</v>
          </cell>
        </row>
        <row r="7">
          <cell r="B7" t="str">
            <v xml:space="preserve">(Total C214 Total Varoiable Cost Target adjusted to excl.  Freight, L&amp;OHD, Warranty, Single locking power central,  ABS, A/C (Incl. Heater, Interior mounting provisions for bikes etc,) </v>
          </cell>
        </row>
        <row r="38">
          <cell r="B38" t="str">
            <v>Base C214</v>
          </cell>
          <cell r="C38">
            <v>-569.87</v>
          </cell>
          <cell r="G38" t="str">
            <v>Base C214</v>
          </cell>
          <cell r="H38">
            <v>-616.87</v>
          </cell>
          <cell r="L38" t="str">
            <v>Base C214</v>
          </cell>
          <cell r="M38">
            <v>-496.87</v>
          </cell>
          <cell r="Q38" t="str">
            <v>Base C214</v>
          </cell>
          <cell r="R38">
            <v>-593.87</v>
          </cell>
          <cell r="V38" t="str">
            <v>Base C214</v>
          </cell>
          <cell r="W38">
            <v>-374.87</v>
          </cell>
          <cell r="AA38" t="str">
            <v>Base C214</v>
          </cell>
          <cell r="AB38">
            <v>-673.87</v>
          </cell>
        </row>
        <row r="39">
          <cell r="B39" t="str">
            <v>High Series C214</v>
          </cell>
          <cell r="C39">
            <v>-1223.75</v>
          </cell>
          <cell r="G39" t="str">
            <v>High Series C214</v>
          </cell>
          <cell r="H39">
            <v>-1332.75</v>
          </cell>
          <cell r="L39" t="str">
            <v>High Series C214</v>
          </cell>
          <cell r="M39">
            <v>-1067.75</v>
          </cell>
          <cell r="Q39" t="str">
            <v>High Series C214</v>
          </cell>
          <cell r="R39">
            <v>-1281.75</v>
          </cell>
          <cell r="V39" t="str">
            <v>High Series C214</v>
          </cell>
          <cell r="W39">
            <v>-1467.79</v>
          </cell>
          <cell r="AA39" t="str">
            <v>High Series C214</v>
          </cell>
          <cell r="AB39">
            <v>-1547.75</v>
          </cell>
        </row>
        <row r="40">
          <cell r="B40" t="str">
            <v>Premium C214</v>
          </cell>
          <cell r="C40">
            <v>-1937.9114670968338</v>
          </cell>
          <cell r="G40" t="str">
            <v>Premium C214</v>
          </cell>
          <cell r="H40">
            <v>-2608.2492081011405</v>
          </cell>
          <cell r="L40" t="str">
            <v>Premium C214</v>
          </cell>
          <cell r="M40">
            <v>-2002.9114670968338</v>
          </cell>
          <cell r="Q40" t="str">
            <v>Premium C214</v>
          </cell>
          <cell r="R40">
            <v>-2285.2492081011405</v>
          </cell>
          <cell r="V40" t="str">
            <v>Premium C214</v>
          </cell>
          <cell r="W40">
            <v>-2236.2492081011405</v>
          </cell>
          <cell r="AA40" t="str">
            <v>Premium C214</v>
          </cell>
          <cell r="AB40">
            <v>-2314.2492081011405</v>
          </cell>
        </row>
        <row r="44">
          <cell r="Q44" t="str">
            <v>Base C214</v>
          </cell>
          <cell r="R44">
            <v>-807.3075</v>
          </cell>
        </row>
        <row r="45">
          <cell r="Q45" t="str">
            <v>High Series C214</v>
          </cell>
          <cell r="R45">
            <v>-1549.1875</v>
          </cell>
        </row>
        <row r="46">
          <cell r="Q46" t="str">
            <v>Premium C214</v>
          </cell>
          <cell r="R46">
            <v>-2557.6867081011405</v>
          </cell>
        </row>
        <row r="50">
          <cell r="Q50" t="str">
            <v>Base C214</v>
          </cell>
          <cell r="R50">
            <v>-468.83</v>
          </cell>
        </row>
        <row r="51">
          <cell r="Q51" t="str">
            <v>High Series C214</v>
          </cell>
          <cell r="R51">
            <v>-1336.75</v>
          </cell>
        </row>
        <row r="52">
          <cell r="Q52" t="str">
            <v>Premium C214</v>
          </cell>
          <cell r="R52">
            <v>-2127.2492081011405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UROPE"/>
      <sheetName val="Germany"/>
      <sheetName val="UK"/>
      <sheetName val="France"/>
      <sheetName val="Italy"/>
      <sheetName val="Spain"/>
      <sheetName val="Austria"/>
      <sheetName val="Belgium"/>
      <sheetName val="Czech"/>
      <sheetName val="Denmark"/>
      <sheetName val="Finland"/>
      <sheetName val="Greece"/>
      <sheetName val="Ireland"/>
      <sheetName val="Hungary"/>
      <sheetName val="Netherlands"/>
      <sheetName val="Norway"/>
      <sheetName val="Poland"/>
      <sheetName val="Portugal"/>
      <sheetName val="Russia"/>
      <sheetName val="Sweden"/>
      <sheetName val="Switzerland"/>
      <sheetName val="Turkey"/>
      <sheetName val="Series2"/>
      <sheetName val="Costs"/>
      <sheetName val="CM Validation - 1,8"/>
      <sheetName val="CM Validation - 1,6"/>
      <sheetName val="ICE"/>
      <sheetName val="X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B6" t="str">
            <v>C214</v>
          </cell>
          <cell r="C6">
            <v>-5209</v>
          </cell>
        </row>
        <row r="7">
          <cell r="B7" t="str">
            <v xml:space="preserve">(Total C214 Total Varoiable Cost Target adjusted to excl.  Freight, L&amp;OHD, Warranty, Single locking power central,  ABS, A/C (Incl. Heater, Interior mounting provisions for bikes etc,) </v>
          </cell>
        </row>
        <row r="38">
          <cell r="B38" t="str">
            <v>Base C214</v>
          </cell>
          <cell r="C38">
            <v>-569.87</v>
          </cell>
          <cell r="G38" t="str">
            <v>Base C214</v>
          </cell>
          <cell r="H38">
            <v>-616.87</v>
          </cell>
          <cell r="L38" t="str">
            <v>Base C214</v>
          </cell>
          <cell r="M38">
            <v>-496.87</v>
          </cell>
          <cell r="Q38" t="str">
            <v>Base C214</v>
          </cell>
          <cell r="R38">
            <v>-593.87</v>
          </cell>
          <cell r="V38" t="str">
            <v>Base C214</v>
          </cell>
          <cell r="W38">
            <v>-374.87</v>
          </cell>
          <cell r="AA38" t="str">
            <v>Base C214</v>
          </cell>
          <cell r="AB38">
            <v>-673.87</v>
          </cell>
        </row>
        <row r="39">
          <cell r="B39" t="str">
            <v>High Series C214</v>
          </cell>
          <cell r="C39">
            <v>-1223.75</v>
          </cell>
          <cell r="G39" t="str">
            <v>High Series C214</v>
          </cell>
          <cell r="H39">
            <v>-1332.75</v>
          </cell>
          <cell r="L39" t="str">
            <v>High Series C214</v>
          </cell>
          <cell r="M39">
            <v>-1067.75</v>
          </cell>
          <cell r="Q39" t="str">
            <v>High Series C214</v>
          </cell>
          <cell r="R39">
            <v>-1281.75</v>
          </cell>
          <cell r="V39" t="str">
            <v>High Series C214</v>
          </cell>
          <cell r="W39">
            <v>-1467.79</v>
          </cell>
          <cell r="AA39" t="str">
            <v>High Series C214</v>
          </cell>
          <cell r="AB39">
            <v>-1547.75</v>
          </cell>
        </row>
        <row r="40">
          <cell r="B40" t="str">
            <v>Premium C214</v>
          </cell>
          <cell r="C40">
            <v>-1937.9114670968338</v>
          </cell>
          <cell r="G40" t="str">
            <v>Premium C214</v>
          </cell>
          <cell r="H40">
            <v>-2608.2492081011405</v>
          </cell>
          <cell r="L40" t="str">
            <v>Premium C214</v>
          </cell>
          <cell r="M40">
            <v>-2002.9114670968338</v>
          </cell>
          <cell r="Q40" t="str">
            <v>Premium C214</v>
          </cell>
          <cell r="R40">
            <v>-2285.2492081011405</v>
          </cell>
          <cell r="V40" t="str">
            <v>Premium C214</v>
          </cell>
          <cell r="W40">
            <v>-2236.2492081011405</v>
          </cell>
          <cell r="AA40" t="str">
            <v>Premium C214</v>
          </cell>
          <cell r="AB40">
            <v>-2314.2492081011405</v>
          </cell>
        </row>
        <row r="44">
          <cell r="Q44" t="str">
            <v>Base C214</v>
          </cell>
          <cell r="R44">
            <v>-807.3075</v>
          </cell>
        </row>
        <row r="45">
          <cell r="Q45" t="str">
            <v>High Series C214</v>
          </cell>
          <cell r="R45">
            <v>-1549.1875</v>
          </cell>
        </row>
        <row r="46">
          <cell r="Q46" t="str">
            <v>Premium C214</v>
          </cell>
          <cell r="R46">
            <v>-2557.6867081011405</v>
          </cell>
        </row>
        <row r="50">
          <cell r="Q50" t="str">
            <v>Base C214</v>
          </cell>
          <cell r="R50">
            <v>-468.83</v>
          </cell>
        </row>
        <row r="51">
          <cell r="Q51" t="str">
            <v>High Series C214</v>
          </cell>
          <cell r="R51">
            <v>-1336.75</v>
          </cell>
        </row>
        <row r="52">
          <cell r="Q52" t="str">
            <v>Premium C214</v>
          </cell>
          <cell r="R52">
            <v>-2127.2492081011405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(2)"/>
      <sheetName val="Cover Main"/>
      <sheetName val="RA APBT"/>
      <sheetName val="APBT - Base"/>
      <sheetName val="ITI KD"/>
      <sheetName val="ITI Base"/>
      <sheetName val="YoY KD "/>
      <sheetName val="YOY Base "/>
      <sheetName val="BPR KD"/>
      <sheetName val="BPR Base"/>
      <sheetName val="QoQ KD"/>
      <sheetName val="QoQ Base"/>
      <sheetName val="KA"/>
      <sheetName val="CM"/>
      <sheetName val="Volumes"/>
      <sheetName val="Stocks"/>
      <sheetName val="R&amp;O"/>
      <sheetName val="Input - R&amp;O "/>
      <sheetName val="RA Volumes "/>
      <sheetName val="One Time"/>
      <sheetName val="Tasks &amp; Prov"/>
      <sheetName val="Inc St"/>
      <sheetName val="ATT's"/>
      <sheetName val="RA I-T-I"/>
      <sheetName val="RA Y-O-Y"/>
      <sheetName val="Non Published"/>
      <sheetName val="YOY Budget"/>
      <sheetName val="QOQ Budget"/>
      <sheetName val="Admin"/>
    </sheetNames>
    <sheetDataSet>
      <sheetData sheetId="0" refreshError="1"/>
      <sheetData sheetId="1" refreshError="1">
        <row r="4">
          <cell r="B4" t="str">
            <v>VOLVO</v>
          </cell>
        </row>
        <row r="15">
          <cell r="B15" t="str">
            <v>2005 (0+12) PROFIT FORECAST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untaineer"/>
      <sheetName val="!!!GO"/>
      <sheetName val="FEBECOA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 (2)"/>
    </sheetNames>
    <sheetDataSet>
      <sheetData sheetId="0" refreshError="1">
        <row r="52">
          <cell r="B52">
            <v>0</v>
          </cell>
          <cell r="C52">
            <v>0.1</v>
          </cell>
          <cell r="D52">
            <v>0</v>
          </cell>
        </row>
        <row r="53">
          <cell r="B53">
            <v>50000</v>
          </cell>
          <cell r="C53">
            <v>0.15</v>
          </cell>
          <cell r="D53">
            <v>5000</v>
          </cell>
        </row>
        <row r="54">
          <cell r="B54">
            <v>100000</v>
          </cell>
          <cell r="C54">
            <v>0.2</v>
          </cell>
          <cell r="D54">
            <v>12500</v>
          </cell>
        </row>
        <row r="55">
          <cell r="B55">
            <v>150000</v>
          </cell>
          <cell r="C55">
            <v>0.25</v>
          </cell>
          <cell r="D55">
            <v>22500</v>
          </cell>
        </row>
        <row r="56">
          <cell r="B56">
            <v>200000</v>
          </cell>
          <cell r="C56">
            <v>0.3</v>
          </cell>
          <cell r="D56">
            <v>35000</v>
          </cell>
        </row>
        <row r="57">
          <cell r="B57">
            <v>250000</v>
          </cell>
          <cell r="C57">
            <v>0.35</v>
          </cell>
          <cell r="D57">
            <v>50000</v>
          </cell>
        </row>
        <row r="58">
          <cell r="B58">
            <v>300000</v>
          </cell>
          <cell r="C58">
            <v>0.4</v>
          </cell>
          <cell r="D58">
            <v>67500</v>
          </cell>
        </row>
        <row r="59">
          <cell r="B59">
            <v>350000</v>
          </cell>
          <cell r="C59">
            <v>0.45</v>
          </cell>
          <cell r="D59">
            <v>87500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UROPE"/>
      <sheetName val="Germany"/>
      <sheetName val="UK"/>
      <sheetName val="France"/>
      <sheetName val="Italy"/>
      <sheetName val="Spain"/>
      <sheetName val="Austria"/>
      <sheetName val="Belgium"/>
      <sheetName val="Czech"/>
      <sheetName val="Denmark"/>
      <sheetName val="Finland"/>
      <sheetName val="Greece"/>
      <sheetName val="Ireland"/>
      <sheetName val="Hungary"/>
      <sheetName val="Netherlands"/>
      <sheetName val="Norway"/>
      <sheetName val="Poland"/>
      <sheetName val="Portugal"/>
      <sheetName val="Russia"/>
      <sheetName val="Sweden"/>
      <sheetName val="Switzerland"/>
      <sheetName val="Turkey"/>
      <sheetName val="Series2"/>
      <sheetName val="Costs"/>
      <sheetName val="CM Validation - 1,8"/>
      <sheetName val="CM Validation - 1,6"/>
      <sheetName val="ICE"/>
      <sheetName val="Xrate"/>
      <sheetName val="Menu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showGridLines="0" tabSelected="1" zoomScaleNormal="100" workbookViewId="0">
      <pane xSplit="1" topLeftCell="B1" activePane="topRight" state="frozen"/>
      <selection pane="topRight" activeCell="A3" sqref="A3:A4"/>
    </sheetView>
  </sheetViews>
  <sheetFormatPr defaultRowHeight="15" x14ac:dyDescent="0.25"/>
  <cols>
    <col min="1" max="1" width="33.5703125" bestFit="1" customWidth="1"/>
    <col min="2" max="4" width="12.7109375" customWidth="1"/>
    <col min="5" max="7" width="12.7109375" style="1" customWidth="1"/>
    <col min="8" max="8" width="20" style="1" bestFit="1" customWidth="1"/>
    <col min="9" max="9" width="15.7109375" style="2" customWidth="1"/>
    <col min="10" max="10" width="15.7109375" style="1" customWidth="1"/>
    <col min="11" max="11" width="14.28515625" style="2" customWidth="1"/>
    <col min="12" max="12" width="2.7109375" customWidth="1"/>
    <col min="13" max="13" width="10.5703125" style="39" customWidth="1"/>
    <col min="14" max="14" width="12.7109375" style="40" customWidth="1"/>
    <col min="15" max="15" width="2.7109375" customWidth="1"/>
    <col min="16" max="16" width="8.85546875" style="41" customWidth="1"/>
    <col min="17" max="17" width="12.7109375" style="40" customWidth="1"/>
    <col min="18" max="18" width="8.85546875" customWidth="1"/>
    <col min="19" max="19" width="14.28515625" style="2" customWidth="1"/>
  </cols>
  <sheetData>
    <row r="1" spans="1:21" ht="18.75" x14ac:dyDescent="0.3">
      <c r="A1" s="9" t="s">
        <v>94</v>
      </c>
    </row>
    <row r="2" spans="1:21" x14ac:dyDescent="0.25">
      <c r="M2" s="43"/>
      <c r="N2" s="44"/>
      <c r="O2" s="5"/>
      <c r="P2" s="45"/>
      <c r="Q2" s="44"/>
      <c r="R2" s="5"/>
      <c r="S2" s="6"/>
      <c r="T2" s="5"/>
      <c r="U2" s="5"/>
    </row>
    <row r="3" spans="1:21" ht="18" x14ac:dyDescent="0.35">
      <c r="A3" s="244" t="s">
        <v>4</v>
      </c>
      <c r="B3" s="246" t="s">
        <v>2</v>
      </c>
      <c r="C3" s="10" t="s">
        <v>6</v>
      </c>
      <c r="D3" s="10" t="s">
        <v>0</v>
      </c>
      <c r="E3" s="10" t="s">
        <v>3</v>
      </c>
      <c r="F3" s="10" t="s">
        <v>29</v>
      </c>
      <c r="G3" s="238" t="s">
        <v>10</v>
      </c>
      <c r="H3" s="246" t="s">
        <v>5</v>
      </c>
      <c r="I3" s="242" t="s">
        <v>27</v>
      </c>
      <c r="J3" s="238" t="s">
        <v>28</v>
      </c>
      <c r="K3" s="240"/>
      <c r="M3" s="229"/>
      <c r="N3" s="229"/>
      <c r="O3" s="227"/>
      <c r="P3" s="229"/>
      <c r="Q3" s="229"/>
      <c r="R3" s="58"/>
      <c r="S3" s="228"/>
      <c r="T3" s="58"/>
      <c r="U3" s="5"/>
    </row>
    <row r="4" spans="1:21" x14ac:dyDescent="0.25">
      <c r="A4" s="245"/>
      <c r="B4" s="247"/>
      <c r="C4" s="11" t="s">
        <v>7</v>
      </c>
      <c r="D4" s="11" t="s">
        <v>1</v>
      </c>
      <c r="E4" s="11" t="s">
        <v>8</v>
      </c>
      <c r="F4" s="11" t="s">
        <v>9</v>
      </c>
      <c r="G4" s="239"/>
      <c r="H4" s="247"/>
      <c r="I4" s="243"/>
      <c r="J4" s="239"/>
      <c r="K4" s="241"/>
      <c r="M4" s="229"/>
      <c r="N4" s="229"/>
      <c r="O4" s="227"/>
      <c r="P4" s="229"/>
      <c r="Q4" s="229"/>
      <c r="R4" s="58"/>
      <c r="S4" s="228"/>
      <c r="T4" s="58"/>
      <c r="U4" s="5"/>
    </row>
    <row r="5" spans="1:21" x14ac:dyDescent="0.25">
      <c r="A5" s="46" t="s">
        <v>11</v>
      </c>
      <c r="B5" s="47"/>
      <c r="C5" s="47"/>
      <c r="D5" s="47"/>
      <c r="E5" s="48"/>
      <c r="F5" s="48"/>
      <c r="G5" s="48"/>
      <c r="H5" s="47"/>
      <c r="I5" s="49"/>
      <c r="J5" s="48"/>
      <c r="K5" s="50"/>
      <c r="M5" s="224"/>
      <c r="N5" s="224"/>
      <c r="O5" s="224"/>
      <c r="P5" s="224"/>
      <c r="Q5" s="224"/>
      <c r="R5" s="58"/>
      <c r="S5" s="224"/>
      <c r="T5" s="58"/>
      <c r="U5" s="5"/>
    </row>
    <row r="6" spans="1:21" x14ac:dyDescent="0.25">
      <c r="A6" s="235" t="s">
        <v>12</v>
      </c>
      <c r="B6" s="233">
        <v>4</v>
      </c>
      <c r="C6" s="233">
        <v>1969</v>
      </c>
      <c r="D6" s="233" t="s">
        <v>95</v>
      </c>
      <c r="E6" s="233">
        <v>5.6</v>
      </c>
      <c r="F6" s="233">
        <v>131</v>
      </c>
      <c r="G6" s="233" t="s">
        <v>30</v>
      </c>
      <c r="H6" s="5" t="s">
        <v>23</v>
      </c>
      <c r="I6" s="6">
        <v>181121.67986339968</v>
      </c>
      <c r="J6" s="6">
        <v>226402.09982924961</v>
      </c>
      <c r="K6" s="52"/>
      <c r="M6" s="225"/>
      <c r="N6" s="42"/>
      <c r="O6" s="58"/>
      <c r="P6" s="226"/>
      <c r="Q6" s="42"/>
      <c r="R6" s="58"/>
      <c r="S6" s="224"/>
      <c r="T6" s="58"/>
      <c r="U6" s="5"/>
    </row>
    <row r="7" spans="1:21" x14ac:dyDescent="0.25">
      <c r="A7" s="235"/>
      <c r="B7" s="233"/>
      <c r="C7" s="233"/>
      <c r="D7" s="233"/>
      <c r="E7" s="233"/>
      <c r="F7" s="233"/>
      <c r="G7" s="233"/>
      <c r="H7" s="5" t="s">
        <v>24</v>
      </c>
      <c r="I7" s="6">
        <v>199068.64742377386</v>
      </c>
      <c r="J7" s="6">
        <v>248835.80927971733</v>
      </c>
      <c r="K7" s="52"/>
      <c r="M7" s="43"/>
      <c r="N7" s="44"/>
      <c r="O7" s="5"/>
      <c r="P7" s="45"/>
      <c r="Q7" s="44"/>
      <c r="R7" s="5"/>
      <c r="S7" s="6"/>
      <c r="T7" s="5"/>
      <c r="U7" s="5"/>
    </row>
    <row r="8" spans="1:21" x14ac:dyDescent="0.25">
      <c r="A8" s="235"/>
      <c r="B8" s="233"/>
      <c r="C8" s="233"/>
      <c r="D8" s="233"/>
      <c r="E8" s="233"/>
      <c r="F8" s="233"/>
      <c r="G8" s="233"/>
      <c r="H8" s="5" t="s">
        <v>25</v>
      </c>
      <c r="I8" s="6">
        <v>211718.56152478224</v>
      </c>
      <c r="J8" s="6">
        <v>264648.2019059778</v>
      </c>
      <c r="K8" s="52"/>
      <c r="M8" s="43"/>
      <c r="N8" s="44"/>
      <c r="O8" s="5"/>
      <c r="P8" s="45"/>
      <c r="Q8" s="44"/>
      <c r="R8" s="5"/>
      <c r="S8" s="6"/>
      <c r="T8" s="5"/>
      <c r="U8" s="5"/>
    </row>
    <row r="9" spans="1:21" x14ac:dyDescent="0.25">
      <c r="A9" s="235"/>
      <c r="B9" s="233"/>
      <c r="C9" s="233"/>
      <c r="D9" s="233"/>
      <c r="E9" s="233"/>
      <c r="F9" s="233"/>
      <c r="G9" s="233"/>
      <c r="H9" s="5" t="s">
        <v>105</v>
      </c>
      <c r="I9" s="6">
        <v>203846.79270304411</v>
      </c>
      <c r="J9" s="6">
        <v>254808.49087880514</v>
      </c>
      <c r="K9" s="52"/>
      <c r="M9" s="43"/>
      <c r="N9" s="44"/>
      <c r="O9" s="5"/>
      <c r="P9" s="45"/>
      <c r="Q9" s="44"/>
      <c r="R9" s="5"/>
      <c r="S9" s="6"/>
      <c r="T9" s="5"/>
      <c r="U9" s="5"/>
    </row>
    <row r="10" spans="1:21" x14ac:dyDescent="0.25">
      <c r="A10" s="236"/>
      <c r="B10" s="237"/>
      <c r="C10" s="237"/>
      <c r="D10" s="237"/>
      <c r="E10" s="237"/>
      <c r="F10" s="237"/>
      <c r="G10" s="237"/>
      <c r="H10" s="5" t="s">
        <v>26</v>
      </c>
      <c r="I10" s="6">
        <v>215181.9214740262</v>
      </c>
      <c r="J10" s="6">
        <v>268977.40184253274</v>
      </c>
      <c r="K10" s="52"/>
      <c r="M10" s="43"/>
      <c r="N10" s="44"/>
      <c r="O10" s="5"/>
      <c r="P10" s="45"/>
      <c r="Q10" s="44"/>
      <c r="R10" s="5"/>
      <c r="S10" s="6"/>
      <c r="T10" s="5"/>
      <c r="U10" s="5"/>
    </row>
    <row r="11" spans="1:21" x14ac:dyDescent="0.25">
      <c r="A11" s="235" t="s">
        <v>96</v>
      </c>
      <c r="B11" s="233">
        <v>4</v>
      </c>
      <c r="C11" s="233">
        <v>1498</v>
      </c>
      <c r="D11" s="233" t="s">
        <v>95</v>
      </c>
      <c r="E11" s="233">
        <v>5.8</v>
      </c>
      <c r="F11" s="233">
        <v>135</v>
      </c>
      <c r="G11" s="233" t="s">
        <v>30</v>
      </c>
      <c r="H11" s="3" t="s">
        <v>23</v>
      </c>
      <c r="I11" s="4">
        <v>191242.35265794804</v>
      </c>
      <c r="J11" s="4">
        <v>239052.94082243505</v>
      </c>
      <c r="K11" s="51"/>
      <c r="M11" s="43"/>
      <c r="N11" s="44"/>
      <c r="O11" s="5"/>
      <c r="P11" s="45"/>
      <c r="Q11" s="42"/>
      <c r="R11" s="5"/>
      <c r="S11" s="6"/>
      <c r="T11" s="5"/>
      <c r="U11" s="5"/>
    </row>
    <row r="12" spans="1:21" x14ac:dyDescent="0.25">
      <c r="A12" s="235"/>
      <c r="B12" s="233"/>
      <c r="C12" s="233"/>
      <c r="D12" s="233"/>
      <c r="E12" s="233"/>
      <c r="F12" s="233"/>
      <c r="G12" s="233"/>
      <c r="H12" s="5" t="s">
        <v>24</v>
      </c>
      <c r="I12" s="6">
        <v>208423.1147807833</v>
      </c>
      <c r="J12" s="6">
        <v>260528.89347597913</v>
      </c>
      <c r="K12" s="52"/>
      <c r="M12" s="43"/>
      <c r="N12" s="44"/>
      <c r="O12" s="5"/>
      <c r="P12" s="45"/>
      <c r="Q12" s="42"/>
      <c r="R12" s="5"/>
      <c r="S12" s="6"/>
      <c r="T12" s="5"/>
      <c r="U12" s="5"/>
    </row>
    <row r="13" spans="1:21" x14ac:dyDescent="0.25">
      <c r="A13" s="235"/>
      <c r="B13" s="233"/>
      <c r="C13" s="233"/>
      <c r="D13" s="233"/>
      <c r="E13" s="233"/>
      <c r="F13" s="233"/>
      <c r="G13" s="233"/>
      <c r="H13" s="5" t="s">
        <v>25</v>
      </c>
      <c r="I13" s="6">
        <v>220589.7489150386</v>
      </c>
      <c r="J13" s="6">
        <v>275737.18614379823</v>
      </c>
      <c r="K13" s="52"/>
      <c r="M13" s="43"/>
      <c r="N13" s="44"/>
      <c r="O13" s="5"/>
      <c r="P13" s="45"/>
      <c r="Q13" s="42"/>
      <c r="R13" s="5"/>
      <c r="S13" s="6"/>
      <c r="T13" s="5"/>
      <c r="U13" s="5"/>
    </row>
    <row r="14" spans="1:21" x14ac:dyDescent="0.25">
      <c r="A14" s="235"/>
      <c r="B14" s="233"/>
      <c r="C14" s="233"/>
      <c r="D14" s="233"/>
      <c r="E14" s="233"/>
      <c r="F14" s="233"/>
      <c r="G14" s="233"/>
      <c r="H14" s="5" t="s">
        <v>105</v>
      </c>
      <c r="I14" s="6">
        <v>214838.24914257767</v>
      </c>
      <c r="J14" s="6">
        <v>268547.81142822211</v>
      </c>
      <c r="K14" s="52"/>
      <c r="M14" s="43"/>
      <c r="N14" s="44"/>
      <c r="O14" s="5"/>
      <c r="P14" s="45"/>
      <c r="Q14" s="42"/>
      <c r="R14" s="5"/>
      <c r="S14" s="6"/>
      <c r="T14" s="5"/>
      <c r="U14" s="5"/>
    </row>
    <row r="15" spans="1:21" x14ac:dyDescent="0.25">
      <c r="A15" s="236"/>
      <c r="B15" s="237"/>
      <c r="C15" s="237"/>
      <c r="D15" s="237"/>
      <c r="E15" s="237"/>
      <c r="F15" s="237"/>
      <c r="G15" s="237"/>
      <c r="H15" s="5" t="s">
        <v>26</v>
      </c>
      <c r="I15" s="6">
        <v>223907.92184970996</v>
      </c>
      <c r="J15" s="6">
        <v>279884.90231213748</v>
      </c>
      <c r="K15" s="52"/>
      <c r="M15" s="43"/>
      <c r="N15" s="44"/>
      <c r="O15" s="5"/>
      <c r="P15" s="45"/>
      <c r="Q15" s="42"/>
      <c r="R15" s="5"/>
      <c r="S15" s="6"/>
      <c r="T15" s="5"/>
      <c r="U15" s="5"/>
    </row>
    <row r="16" spans="1:21" x14ac:dyDescent="0.25">
      <c r="A16" s="235" t="s">
        <v>14</v>
      </c>
      <c r="B16" s="233">
        <v>4</v>
      </c>
      <c r="C16" s="233">
        <v>1969</v>
      </c>
      <c r="D16" s="233" t="s">
        <v>97</v>
      </c>
      <c r="E16" s="233">
        <v>5.6</v>
      </c>
      <c r="F16" s="233">
        <v>131</v>
      </c>
      <c r="G16" s="233" t="s">
        <v>30</v>
      </c>
      <c r="H16" s="3" t="s">
        <v>23</v>
      </c>
      <c r="I16" s="4">
        <v>197493.04306585531</v>
      </c>
      <c r="J16" s="4">
        <v>246866.30383231913</v>
      </c>
      <c r="K16" s="51"/>
      <c r="M16" s="43"/>
      <c r="N16" s="44"/>
      <c r="O16" s="5"/>
      <c r="P16" s="45"/>
      <c r="Q16" s="44"/>
      <c r="R16" s="5"/>
      <c r="S16" s="6"/>
      <c r="T16" s="5"/>
      <c r="U16" s="5"/>
    </row>
    <row r="17" spans="1:21" x14ac:dyDescent="0.25">
      <c r="A17" s="235"/>
      <c r="B17" s="233"/>
      <c r="C17" s="233"/>
      <c r="D17" s="233"/>
      <c r="E17" s="233"/>
      <c r="F17" s="233"/>
      <c r="G17" s="233"/>
      <c r="H17" s="5" t="s">
        <v>24</v>
      </c>
      <c r="I17" s="6">
        <v>215310.00643041247</v>
      </c>
      <c r="J17" s="6">
        <v>269137.50803801557</v>
      </c>
      <c r="K17" s="52"/>
      <c r="M17" s="43"/>
      <c r="N17" s="44"/>
      <c r="O17" s="5"/>
      <c r="P17" s="45"/>
      <c r="Q17" s="44"/>
      <c r="R17" s="5"/>
      <c r="S17" s="6"/>
      <c r="T17" s="5"/>
      <c r="U17" s="5"/>
    </row>
    <row r="18" spans="1:21" x14ac:dyDescent="0.25">
      <c r="A18" s="235"/>
      <c r="B18" s="233"/>
      <c r="C18" s="233"/>
      <c r="D18" s="233"/>
      <c r="E18" s="233"/>
      <c r="F18" s="233"/>
      <c r="G18" s="233"/>
      <c r="H18" s="5" t="s">
        <v>25</v>
      </c>
      <c r="I18" s="6">
        <v>227927.14496745763</v>
      </c>
      <c r="J18" s="6">
        <v>284908.93120932207</v>
      </c>
      <c r="K18" s="52"/>
      <c r="M18" s="43"/>
      <c r="N18" s="44"/>
      <c r="O18" s="5"/>
      <c r="P18" s="45"/>
      <c r="Q18" s="44"/>
      <c r="R18" s="5"/>
      <c r="S18" s="6"/>
      <c r="T18" s="5"/>
      <c r="U18" s="5"/>
    </row>
    <row r="19" spans="1:21" x14ac:dyDescent="0.25">
      <c r="A19" s="235"/>
      <c r="B19" s="233"/>
      <c r="C19" s="233"/>
      <c r="D19" s="233"/>
      <c r="E19" s="233"/>
      <c r="F19" s="233"/>
      <c r="G19" s="233"/>
      <c r="H19" s="5" t="s">
        <v>105</v>
      </c>
      <c r="I19" s="6">
        <v>221962.7502637486</v>
      </c>
      <c r="J19" s="6">
        <v>277453.43782968575</v>
      </c>
      <c r="K19" s="52"/>
      <c r="M19" s="43"/>
      <c r="N19" s="44"/>
      <c r="O19" s="5"/>
      <c r="P19" s="45"/>
      <c r="Q19" s="44"/>
      <c r="R19" s="5"/>
      <c r="S19" s="6"/>
      <c r="T19" s="5"/>
      <c r="U19" s="5"/>
    </row>
    <row r="20" spans="1:21" x14ac:dyDescent="0.25">
      <c r="A20" s="236"/>
      <c r="B20" s="237"/>
      <c r="C20" s="237"/>
      <c r="D20" s="237"/>
      <c r="E20" s="237"/>
      <c r="F20" s="237"/>
      <c r="G20" s="237"/>
      <c r="H20" s="5" t="s">
        <v>26</v>
      </c>
      <c r="I20" s="6">
        <v>231368.67142890696</v>
      </c>
      <c r="J20" s="6">
        <v>289210.83928613371</v>
      </c>
      <c r="K20" s="52"/>
      <c r="M20" s="43"/>
      <c r="N20" s="44"/>
      <c r="O20" s="5"/>
      <c r="P20" s="45"/>
      <c r="Q20" s="44"/>
      <c r="R20" s="5"/>
      <c r="S20" s="6"/>
      <c r="T20" s="5"/>
      <c r="U20" s="5"/>
    </row>
    <row r="21" spans="1:21" x14ac:dyDescent="0.25">
      <c r="A21" s="235" t="s">
        <v>98</v>
      </c>
      <c r="B21" s="233">
        <v>4</v>
      </c>
      <c r="C21" s="233">
        <v>1969</v>
      </c>
      <c r="D21" s="233" t="s">
        <v>97</v>
      </c>
      <c r="E21" s="233">
        <v>5.8</v>
      </c>
      <c r="F21" s="233">
        <v>134</v>
      </c>
      <c r="G21" s="233" t="s">
        <v>30</v>
      </c>
      <c r="H21" s="3" t="s">
        <v>23</v>
      </c>
      <c r="I21" s="4">
        <v>205317.29301417287</v>
      </c>
      <c r="J21" s="4">
        <v>256646.6162677161</v>
      </c>
      <c r="K21" s="51"/>
      <c r="M21" s="43"/>
      <c r="N21" s="44"/>
      <c r="O21" s="5"/>
      <c r="P21" s="45"/>
      <c r="Q21" s="44"/>
      <c r="R21" s="5"/>
      <c r="S21" s="6"/>
      <c r="T21" s="5"/>
      <c r="U21" s="5"/>
    </row>
    <row r="22" spans="1:21" x14ac:dyDescent="0.25">
      <c r="A22" s="235"/>
      <c r="B22" s="233"/>
      <c r="C22" s="233"/>
      <c r="D22" s="233"/>
      <c r="E22" s="233"/>
      <c r="F22" s="233"/>
      <c r="G22" s="233"/>
      <c r="H22" s="5" t="s">
        <v>24</v>
      </c>
      <c r="I22" s="6">
        <v>223134.63535002671</v>
      </c>
      <c r="J22" s="6">
        <v>278918.29418753338</v>
      </c>
      <c r="K22" s="52"/>
      <c r="M22" s="43"/>
      <c r="N22" s="44"/>
      <c r="O22" s="5"/>
      <c r="P22" s="45"/>
      <c r="Q22" s="44"/>
      <c r="R22" s="5"/>
      <c r="S22" s="6"/>
      <c r="T22" s="5"/>
      <c r="U22" s="5"/>
    </row>
    <row r="23" spans="1:21" x14ac:dyDescent="0.25">
      <c r="A23" s="235"/>
      <c r="B23" s="233"/>
      <c r="C23" s="233"/>
      <c r="D23" s="233"/>
      <c r="E23" s="233"/>
      <c r="F23" s="233"/>
      <c r="G23" s="233"/>
      <c r="H23" s="5" t="s">
        <v>25</v>
      </c>
      <c r="I23" s="6">
        <v>235751.70939930875</v>
      </c>
      <c r="J23" s="6">
        <v>294689.63674913591</v>
      </c>
      <c r="K23" s="52"/>
      <c r="M23" s="43"/>
      <c r="N23" s="44"/>
      <c r="O23" s="5"/>
      <c r="P23" s="45"/>
      <c r="Q23" s="44"/>
      <c r="R23" s="5"/>
      <c r="S23" s="6"/>
      <c r="T23" s="5"/>
      <c r="U23" s="5"/>
    </row>
    <row r="24" spans="1:21" x14ac:dyDescent="0.25">
      <c r="A24" s="235"/>
      <c r="B24" s="233"/>
      <c r="C24" s="233"/>
      <c r="D24" s="233"/>
      <c r="E24" s="233"/>
      <c r="F24" s="233"/>
      <c r="G24" s="233"/>
      <c r="H24" s="5" t="s">
        <v>105</v>
      </c>
      <c r="I24" s="6">
        <v>229787.27362260441</v>
      </c>
      <c r="J24" s="6">
        <v>287234.09202825552</v>
      </c>
      <c r="K24" s="52"/>
      <c r="M24" s="43"/>
      <c r="N24" s="44"/>
      <c r="O24" s="5"/>
      <c r="P24" s="45"/>
      <c r="Q24" s="44"/>
      <c r="R24" s="5"/>
      <c r="S24" s="6"/>
      <c r="T24" s="5"/>
      <c r="U24" s="5"/>
    </row>
    <row r="25" spans="1:21" x14ac:dyDescent="0.25">
      <c r="A25" s="236"/>
      <c r="B25" s="237"/>
      <c r="C25" s="237"/>
      <c r="D25" s="237"/>
      <c r="E25" s="237"/>
      <c r="F25" s="237"/>
      <c r="G25" s="237"/>
      <c r="H25" s="5" t="s">
        <v>26</v>
      </c>
      <c r="I25" s="6">
        <v>239192.54712885831</v>
      </c>
      <c r="J25" s="6">
        <v>298990.68391107291</v>
      </c>
      <c r="K25" s="52"/>
      <c r="M25" s="43"/>
      <c r="N25" s="44"/>
      <c r="O25" s="5"/>
      <c r="P25" s="45"/>
      <c r="Q25" s="44"/>
      <c r="R25" s="5"/>
      <c r="S25" s="6"/>
      <c r="T25" s="5"/>
      <c r="U25" s="5"/>
    </row>
    <row r="26" spans="1:21" x14ac:dyDescent="0.25">
      <c r="A26" s="235" t="s">
        <v>99</v>
      </c>
      <c r="B26" s="233">
        <v>4</v>
      </c>
      <c r="C26" s="233">
        <v>1969</v>
      </c>
      <c r="D26" s="233" t="s">
        <v>15</v>
      </c>
      <c r="E26" s="233">
        <v>6.2</v>
      </c>
      <c r="F26" s="233">
        <v>145</v>
      </c>
      <c r="G26" s="233" t="s">
        <v>30</v>
      </c>
      <c r="H26" s="3" t="s">
        <v>23</v>
      </c>
      <c r="I26" s="4">
        <v>220778.33701077287</v>
      </c>
      <c r="J26" s="4">
        <v>275972.92126346607</v>
      </c>
      <c r="K26" s="51"/>
      <c r="M26" s="43"/>
      <c r="N26" s="44"/>
      <c r="O26" s="5"/>
      <c r="P26" s="45"/>
      <c r="Q26" s="44"/>
      <c r="R26" s="5"/>
      <c r="S26" s="6"/>
      <c r="T26" s="5"/>
      <c r="U26" s="5"/>
    </row>
    <row r="27" spans="1:21" x14ac:dyDescent="0.25">
      <c r="A27" s="235"/>
      <c r="B27" s="233"/>
      <c r="C27" s="233"/>
      <c r="D27" s="233"/>
      <c r="E27" s="233"/>
      <c r="F27" s="233"/>
      <c r="G27" s="233"/>
      <c r="H27" s="5" t="s">
        <v>24</v>
      </c>
      <c r="I27" s="6">
        <v>237959.10379192911</v>
      </c>
      <c r="J27" s="6">
        <v>297448.87973991141</v>
      </c>
      <c r="K27" s="52"/>
      <c r="M27" s="43"/>
      <c r="N27" s="44"/>
      <c r="O27" s="5"/>
      <c r="P27" s="45"/>
      <c r="Q27" s="44"/>
      <c r="R27" s="5"/>
      <c r="S27" s="6"/>
      <c r="T27" s="5"/>
      <c r="U27" s="5"/>
    </row>
    <row r="28" spans="1:21" x14ac:dyDescent="0.25">
      <c r="A28" s="235"/>
      <c r="B28" s="233"/>
      <c r="C28" s="233"/>
      <c r="D28" s="233"/>
      <c r="E28" s="233"/>
      <c r="F28" s="233"/>
      <c r="G28" s="233"/>
      <c r="H28" s="5" t="s">
        <v>25</v>
      </c>
      <c r="I28" s="6">
        <v>250125.74121955584</v>
      </c>
      <c r="J28" s="6">
        <v>312657.17652444483</v>
      </c>
      <c r="K28" s="52"/>
      <c r="M28" s="43"/>
      <c r="N28" s="44"/>
      <c r="O28" s="5"/>
      <c r="P28" s="45"/>
      <c r="Q28" s="44"/>
      <c r="R28" s="5"/>
      <c r="S28" s="6"/>
      <c r="T28" s="5"/>
      <c r="U28" s="5"/>
    </row>
    <row r="29" spans="1:21" x14ac:dyDescent="0.25">
      <c r="A29" s="235"/>
      <c r="B29" s="233"/>
      <c r="C29" s="233"/>
      <c r="D29" s="233"/>
      <c r="E29" s="233"/>
      <c r="F29" s="233"/>
      <c r="G29" s="233"/>
      <c r="H29" s="5" t="s">
        <v>105</v>
      </c>
      <c r="I29" s="6">
        <v>244374.23989341693</v>
      </c>
      <c r="J29" s="6">
        <v>305467.79986677115</v>
      </c>
      <c r="K29" s="52"/>
      <c r="M29" s="43"/>
      <c r="N29" s="44"/>
      <c r="O29" s="5"/>
      <c r="P29" s="45"/>
      <c r="Q29" s="44"/>
      <c r="R29" s="5"/>
      <c r="S29" s="6"/>
      <c r="T29" s="5"/>
      <c r="U29" s="5"/>
    </row>
    <row r="30" spans="1:21" x14ac:dyDescent="0.25">
      <c r="A30" s="236"/>
      <c r="B30" s="237"/>
      <c r="C30" s="237"/>
      <c r="D30" s="237"/>
      <c r="E30" s="237"/>
      <c r="F30" s="237"/>
      <c r="G30" s="237"/>
      <c r="H30" s="5" t="s">
        <v>26</v>
      </c>
      <c r="I30" s="6">
        <v>253443.91506442471</v>
      </c>
      <c r="J30" s="6">
        <v>316804.89383053087</v>
      </c>
      <c r="K30" s="52"/>
      <c r="M30" s="43"/>
      <c r="N30" s="44"/>
      <c r="O30" s="5"/>
      <c r="P30" s="45"/>
      <c r="Q30" s="44"/>
      <c r="R30" s="5"/>
      <c r="S30" s="6"/>
      <c r="T30" s="5"/>
      <c r="U30" s="5"/>
    </row>
    <row r="31" spans="1:21" x14ac:dyDescent="0.25">
      <c r="A31" s="235" t="s">
        <v>16</v>
      </c>
      <c r="B31" s="233">
        <v>4</v>
      </c>
      <c r="C31" s="233">
        <v>1969</v>
      </c>
      <c r="D31" s="233" t="s">
        <v>100</v>
      </c>
      <c r="E31" s="248">
        <v>6.4</v>
      </c>
      <c r="F31" s="233">
        <v>149</v>
      </c>
      <c r="G31" s="233" t="s">
        <v>30</v>
      </c>
      <c r="H31" s="3" t="s">
        <v>24</v>
      </c>
      <c r="I31" s="4">
        <v>232156.37197565279</v>
      </c>
      <c r="J31" s="4">
        <v>290195.46496956598</v>
      </c>
      <c r="K31" s="51"/>
      <c r="M31" s="43"/>
      <c r="N31" s="44"/>
      <c r="O31" s="5"/>
      <c r="P31" s="45"/>
      <c r="Q31" s="44"/>
      <c r="R31" s="5"/>
      <c r="S31" s="6"/>
      <c r="T31" s="5"/>
      <c r="U31" s="5"/>
    </row>
    <row r="32" spans="1:21" x14ac:dyDescent="0.25">
      <c r="A32" s="235"/>
      <c r="B32" s="233"/>
      <c r="C32" s="233"/>
      <c r="D32" s="233"/>
      <c r="E32" s="248"/>
      <c r="F32" s="233"/>
      <c r="G32" s="233"/>
      <c r="H32" s="5" t="s">
        <v>25</v>
      </c>
      <c r="I32" s="6">
        <v>244179.86447651745</v>
      </c>
      <c r="J32" s="6">
        <v>305224.83059564681</v>
      </c>
      <c r="K32" s="52"/>
      <c r="M32" s="43"/>
      <c r="N32" s="44"/>
      <c r="O32" s="5"/>
      <c r="P32" s="45"/>
      <c r="Q32" s="44"/>
      <c r="R32" s="5"/>
      <c r="S32" s="6"/>
      <c r="T32" s="5"/>
      <c r="U32" s="5"/>
    </row>
    <row r="33" spans="1:21" x14ac:dyDescent="0.25">
      <c r="A33" s="235"/>
      <c r="B33" s="233"/>
      <c r="C33" s="233"/>
      <c r="D33" s="233"/>
      <c r="E33" s="248"/>
      <c r="F33" s="233"/>
      <c r="G33" s="233"/>
      <c r="H33" s="5" t="s">
        <v>26</v>
      </c>
      <c r="I33" s="6">
        <v>247459.2009065866</v>
      </c>
      <c r="J33" s="6">
        <v>309324.00113323325</v>
      </c>
      <c r="K33" s="52"/>
      <c r="M33" s="43"/>
      <c r="N33" s="44"/>
      <c r="O33" s="5"/>
      <c r="P33" s="45"/>
      <c r="Q33" s="44"/>
      <c r="R33" s="5"/>
      <c r="S33" s="6"/>
      <c r="T33" s="5"/>
      <c r="U33" s="5"/>
    </row>
    <row r="34" spans="1:21" x14ac:dyDescent="0.25">
      <c r="A34" s="54" t="s">
        <v>31</v>
      </c>
      <c r="B34" s="12"/>
      <c r="C34" s="12"/>
      <c r="D34" s="12"/>
      <c r="E34" s="13"/>
      <c r="F34" s="13"/>
      <c r="G34" s="13"/>
      <c r="H34" s="12"/>
      <c r="I34" s="14"/>
      <c r="J34" s="13"/>
      <c r="K34" s="55"/>
      <c r="M34" s="223"/>
      <c r="N34" s="223"/>
      <c r="O34" s="223"/>
      <c r="P34" s="223"/>
      <c r="Q34" s="223"/>
      <c r="R34" s="58"/>
      <c r="S34" s="224"/>
      <c r="T34" s="58"/>
      <c r="U34" s="5"/>
    </row>
    <row r="35" spans="1:21" x14ac:dyDescent="0.25">
      <c r="A35" s="234" t="s">
        <v>17</v>
      </c>
      <c r="B35" s="232">
        <v>4</v>
      </c>
      <c r="C35" s="232">
        <v>1969</v>
      </c>
      <c r="D35" s="232" t="s">
        <v>101</v>
      </c>
      <c r="E35" s="232">
        <v>3.8</v>
      </c>
      <c r="F35" s="232">
        <v>99</v>
      </c>
      <c r="G35" s="232" t="s">
        <v>30</v>
      </c>
      <c r="H35" s="56" t="s">
        <v>23</v>
      </c>
      <c r="I35" s="4">
        <v>175502.10029479032</v>
      </c>
      <c r="J35" s="4">
        <v>219377.6253684879</v>
      </c>
      <c r="K35" s="51"/>
      <c r="M35" s="225"/>
      <c r="N35" s="42"/>
      <c r="O35" s="58"/>
      <c r="P35" s="226"/>
      <c r="Q35" s="42"/>
      <c r="R35" s="58"/>
      <c r="S35" s="224"/>
      <c r="T35" s="58"/>
      <c r="U35" s="5"/>
    </row>
    <row r="36" spans="1:21" x14ac:dyDescent="0.25">
      <c r="A36" s="235"/>
      <c r="B36" s="233"/>
      <c r="C36" s="233"/>
      <c r="D36" s="233"/>
      <c r="E36" s="233"/>
      <c r="F36" s="233"/>
      <c r="G36" s="233"/>
      <c r="H36" s="56" t="s">
        <v>24</v>
      </c>
      <c r="I36" s="6">
        <v>192597.80575679423</v>
      </c>
      <c r="J36" s="6">
        <v>240747.2571959928</v>
      </c>
      <c r="K36" s="52"/>
      <c r="M36" s="43"/>
      <c r="N36" s="44"/>
      <c r="O36" s="5"/>
      <c r="P36" s="45"/>
      <c r="Q36" s="44"/>
      <c r="R36" s="5"/>
      <c r="S36" s="6"/>
      <c r="T36" s="5"/>
      <c r="U36" s="5"/>
    </row>
    <row r="37" spans="1:21" x14ac:dyDescent="0.25">
      <c r="A37" s="235"/>
      <c r="B37" s="233"/>
      <c r="C37" s="233"/>
      <c r="D37" s="233"/>
      <c r="E37" s="233"/>
      <c r="F37" s="233"/>
      <c r="G37" s="233"/>
      <c r="H37" s="56" t="s">
        <v>25</v>
      </c>
      <c r="I37" s="6">
        <v>204704.35805558419</v>
      </c>
      <c r="J37" s="6">
        <v>255880.44756948022</v>
      </c>
      <c r="K37" s="52"/>
      <c r="M37" s="43"/>
      <c r="N37" s="44"/>
      <c r="O37" s="5"/>
      <c r="P37" s="45"/>
      <c r="Q37" s="44"/>
      <c r="R37" s="5"/>
      <c r="S37" s="6"/>
      <c r="T37" s="5"/>
      <c r="U37" s="5"/>
    </row>
    <row r="38" spans="1:21" x14ac:dyDescent="0.25">
      <c r="A38" s="235"/>
      <c r="B38" s="233"/>
      <c r="C38" s="233"/>
      <c r="D38" s="233"/>
      <c r="E38" s="233"/>
      <c r="F38" s="233"/>
      <c r="G38" s="233"/>
      <c r="H38" s="5" t="s">
        <v>105</v>
      </c>
      <c r="I38" s="6">
        <v>198981.01330450206</v>
      </c>
      <c r="J38" s="6">
        <v>248726.26663062756</v>
      </c>
      <c r="K38" s="52"/>
      <c r="M38" s="43"/>
      <c r="N38" s="44"/>
      <c r="O38" s="5"/>
      <c r="P38" s="45"/>
      <c r="Q38" s="44"/>
      <c r="R38" s="5"/>
      <c r="S38" s="6"/>
      <c r="T38" s="5"/>
      <c r="U38" s="5"/>
    </row>
    <row r="39" spans="1:21" x14ac:dyDescent="0.25">
      <c r="A39" s="235"/>
      <c r="B39" s="233"/>
      <c r="C39" s="233"/>
      <c r="D39" s="233"/>
      <c r="E39" s="233"/>
      <c r="F39" s="233"/>
      <c r="G39" s="233"/>
      <c r="H39" s="56" t="s">
        <v>26</v>
      </c>
      <c r="I39" s="6">
        <v>208006.00085120954</v>
      </c>
      <c r="J39" s="6">
        <v>260007.50106401191</v>
      </c>
      <c r="K39" s="52"/>
      <c r="M39" s="43"/>
      <c r="N39" s="44"/>
      <c r="O39" s="5"/>
      <c r="P39" s="45"/>
      <c r="Q39" s="44"/>
      <c r="R39" s="5"/>
      <c r="S39" s="6"/>
      <c r="T39" s="5"/>
      <c r="U39" s="5"/>
    </row>
    <row r="40" spans="1:21" x14ac:dyDescent="0.25">
      <c r="A40" s="234" t="s">
        <v>102</v>
      </c>
      <c r="B40" s="232">
        <v>4</v>
      </c>
      <c r="C40" s="232">
        <v>1969</v>
      </c>
      <c r="D40" s="232" t="s">
        <v>101</v>
      </c>
      <c r="E40" s="232">
        <v>4.2</v>
      </c>
      <c r="F40" s="232">
        <v>110</v>
      </c>
      <c r="G40" s="232" t="s">
        <v>30</v>
      </c>
      <c r="H40" s="3" t="s">
        <v>23</v>
      </c>
      <c r="I40" s="4">
        <v>185100.74402719591</v>
      </c>
      <c r="J40" s="4">
        <v>231375.9300339949</v>
      </c>
      <c r="K40" s="51"/>
      <c r="M40" s="43"/>
      <c r="N40" s="44"/>
      <c r="O40" s="5"/>
      <c r="P40" s="45"/>
      <c r="Q40" s="44"/>
      <c r="R40" s="5"/>
      <c r="S40" s="6"/>
      <c r="T40" s="5"/>
      <c r="U40" s="5"/>
    </row>
    <row r="41" spans="1:21" x14ac:dyDescent="0.25">
      <c r="A41" s="235"/>
      <c r="B41" s="233"/>
      <c r="C41" s="233"/>
      <c r="D41" s="233"/>
      <c r="E41" s="233"/>
      <c r="F41" s="233"/>
      <c r="G41" s="233"/>
      <c r="H41" s="5" t="s">
        <v>24</v>
      </c>
      <c r="I41" s="6">
        <v>201896.47309886321</v>
      </c>
      <c r="J41" s="6">
        <v>252370.59137357899</v>
      </c>
      <c r="K41" s="52"/>
      <c r="M41" s="43"/>
      <c r="N41" s="44"/>
      <c r="O41" s="5"/>
      <c r="P41" s="45"/>
      <c r="Q41" s="44"/>
      <c r="R41" s="5"/>
      <c r="S41" s="6"/>
      <c r="T41" s="5"/>
      <c r="U41" s="5"/>
    </row>
    <row r="42" spans="1:21" x14ac:dyDescent="0.25">
      <c r="A42" s="235"/>
      <c r="B42" s="233"/>
      <c r="C42" s="233"/>
      <c r="D42" s="233"/>
      <c r="E42" s="233"/>
      <c r="F42" s="233"/>
      <c r="G42" s="233"/>
      <c r="H42" s="5" t="s">
        <v>25</v>
      </c>
      <c r="I42" s="6">
        <v>213790.53036206236</v>
      </c>
      <c r="J42" s="6">
        <v>267238.16295257793</v>
      </c>
      <c r="K42" s="52"/>
      <c r="M42" s="43"/>
      <c r="N42" s="44"/>
      <c r="O42" s="5"/>
      <c r="P42" s="45"/>
      <c r="Q42" s="44"/>
      <c r="R42" s="5"/>
      <c r="S42" s="6"/>
      <c r="T42" s="5"/>
      <c r="U42" s="5"/>
    </row>
    <row r="43" spans="1:21" x14ac:dyDescent="0.25">
      <c r="A43" s="235"/>
      <c r="B43" s="233"/>
      <c r="C43" s="233"/>
      <c r="D43" s="233"/>
      <c r="E43" s="233"/>
      <c r="F43" s="233"/>
      <c r="G43" s="233"/>
      <c r="H43" s="5" t="s">
        <v>105</v>
      </c>
      <c r="I43" s="6">
        <v>208167.90239597674</v>
      </c>
      <c r="J43" s="6">
        <v>260209.87799497091</v>
      </c>
      <c r="K43" s="52"/>
      <c r="M43" s="43"/>
      <c r="N43" s="44"/>
      <c r="O43" s="5"/>
      <c r="P43" s="45"/>
      <c r="Q43" s="44"/>
      <c r="R43" s="5"/>
      <c r="S43" s="6"/>
      <c r="T43" s="5"/>
      <c r="U43" s="5"/>
    </row>
    <row r="44" spans="1:21" x14ac:dyDescent="0.25">
      <c r="A44" s="235"/>
      <c r="B44" s="233"/>
      <c r="C44" s="233"/>
      <c r="D44" s="233"/>
      <c r="E44" s="233"/>
      <c r="F44" s="233"/>
      <c r="G44" s="233"/>
      <c r="H44" s="5" t="s">
        <v>26</v>
      </c>
      <c r="I44" s="6">
        <v>217064.91120337837</v>
      </c>
      <c r="J44" s="6">
        <v>271331.13900422299</v>
      </c>
      <c r="K44" s="52"/>
      <c r="M44" s="43"/>
      <c r="N44" s="44"/>
      <c r="O44" s="5"/>
      <c r="P44" s="45"/>
      <c r="Q44" s="44"/>
      <c r="R44" s="5"/>
      <c r="S44" s="6"/>
      <c r="T44" s="5"/>
      <c r="U44" s="5"/>
    </row>
    <row r="45" spans="1:21" x14ac:dyDescent="0.25">
      <c r="A45" s="234" t="s">
        <v>18</v>
      </c>
      <c r="B45" s="232">
        <v>4</v>
      </c>
      <c r="C45" s="232">
        <v>1969</v>
      </c>
      <c r="D45" s="232" t="s">
        <v>13</v>
      </c>
      <c r="E45" s="232">
        <v>3.9</v>
      </c>
      <c r="F45" s="232">
        <v>102</v>
      </c>
      <c r="G45" s="232" t="s">
        <v>30</v>
      </c>
      <c r="H45" s="3" t="s">
        <v>23</v>
      </c>
      <c r="I45" s="4">
        <v>194536.13685634622</v>
      </c>
      <c r="J45" s="4">
        <v>243170.17107043276</v>
      </c>
      <c r="K45" s="51"/>
      <c r="M45" s="45"/>
      <c r="N45" s="44"/>
      <c r="O45" s="222"/>
      <c r="P45" s="45"/>
      <c r="Q45" s="44"/>
      <c r="R45" s="5"/>
      <c r="S45" s="6"/>
      <c r="T45" s="5"/>
      <c r="U45" s="5"/>
    </row>
    <row r="46" spans="1:21" x14ac:dyDescent="0.25">
      <c r="A46" s="235"/>
      <c r="B46" s="233"/>
      <c r="C46" s="233"/>
      <c r="D46" s="233"/>
      <c r="E46" s="233"/>
      <c r="F46" s="233"/>
      <c r="G46" s="233"/>
      <c r="H46" s="5" t="s">
        <v>24</v>
      </c>
      <c r="I46" s="6">
        <v>212102.33392961507</v>
      </c>
      <c r="J46" s="6">
        <v>265127.91741201881</v>
      </c>
      <c r="K46" s="52"/>
      <c r="M46" s="43"/>
      <c r="N46" s="44"/>
      <c r="O46" s="5"/>
      <c r="P46" s="45"/>
      <c r="Q46" s="44"/>
      <c r="R46" s="5"/>
      <c r="S46" s="6"/>
      <c r="T46" s="5"/>
      <c r="U46" s="5"/>
    </row>
    <row r="47" spans="1:21" x14ac:dyDescent="0.25">
      <c r="A47" s="235"/>
      <c r="B47" s="233"/>
      <c r="C47" s="233"/>
      <c r="D47" s="233"/>
      <c r="E47" s="233"/>
      <c r="F47" s="233"/>
      <c r="G47" s="233"/>
      <c r="H47" s="5" t="s">
        <v>25</v>
      </c>
      <c r="I47" s="6">
        <v>224546.17557002744</v>
      </c>
      <c r="J47" s="6">
        <v>280682.7194625343</v>
      </c>
      <c r="K47" s="52"/>
      <c r="M47" s="43"/>
      <c r="N47" s="44"/>
      <c r="O47" s="5"/>
      <c r="P47" s="45"/>
      <c r="Q47" s="44"/>
      <c r="R47" s="5"/>
      <c r="S47" s="6"/>
      <c r="T47" s="5"/>
      <c r="U47" s="5"/>
    </row>
    <row r="48" spans="1:21" x14ac:dyDescent="0.25">
      <c r="A48" s="235"/>
      <c r="B48" s="233"/>
      <c r="C48" s="233"/>
      <c r="D48" s="233"/>
      <c r="E48" s="233"/>
      <c r="F48" s="233"/>
      <c r="G48" s="233"/>
      <c r="H48" s="5" t="s">
        <v>105</v>
      </c>
      <c r="I48" s="6">
        <v>218663.76759476672</v>
      </c>
      <c r="J48" s="6">
        <v>273329.70949345839</v>
      </c>
      <c r="K48" s="52"/>
      <c r="M48" s="43"/>
      <c r="N48" s="44"/>
      <c r="O48" s="5"/>
      <c r="P48" s="45"/>
      <c r="Q48" s="44"/>
      <c r="R48" s="5"/>
      <c r="S48" s="6"/>
      <c r="T48" s="5"/>
      <c r="U48" s="5"/>
    </row>
    <row r="49" spans="1:21" x14ac:dyDescent="0.25">
      <c r="A49" s="235"/>
      <c r="B49" s="233"/>
      <c r="C49" s="233"/>
      <c r="D49" s="233"/>
      <c r="E49" s="233"/>
      <c r="F49" s="233"/>
      <c r="G49" s="233"/>
      <c r="H49" s="5" t="s">
        <v>26</v>
      </c>
      <c r="I49" s="6">
        <v>227939.94489914301</v>
      </c>
      <c r="J49" s="6">
        <v>284924.93112392875</v>
      </c>
      <c r="K49" s="52"/>
      <c r="M49" s="43"/>
      <c r="N49" s="44"/>
      <c r="O49" s="5"/>
      <c r="P49" s="45"/>
      <c r="Q49" s="44"/>
      <c r="R49" s="5"/>
      <c r="S49" s="6"/>
      <c r="T49" s="5"/>
      <c r="U49" s="5"/>
    </row>
    <row r="50" spans="1:21" x14ac:dyDescent="0.25">
      <c r="A50" s="236"/>
      <c r="B50" s="237"/>
      <c r="C50" s="237"/>
      <c r="D50" s="237"/>
      <c r="E50" s="237"/>
      <c r="F50" s="237"/>
      <c r="G50" s="237"/>
      <c r="H50" s="7" t="s">
        <v>106</v>
      </c>
      <c r="I50" s="8">
        <v>175915.84905660377</v>
      </c>
      <c r="J50" s="8">
        <v>219894.8113207547</v>
      </c>
      <c r="K50" s="53"/>
      <c r="M50" s="43"/>
      <c r="N50" s="44"/>
      <c r="O50" s="5"/>
      <c r="P50" s="45"/>
      <c r="Q50" s="44"/>
      <c r="R50" s="5"/>
      <c r="S50" s="6"/>
      <c r="T50" s="5"/>
      <c r="U50" s="5"/>
    </row>
    <row r="51" spans="1:21" x14ac:dyDescent="0.25">
      <c r="A51" s="234" t="s">
        <v>19</v>
      </c>
      <c r="B51" s="232">
        <v>4</v>
      </c>
      <c r="C51" s="232">
        <v>1969</v>
      </c>
      <c r="D51" s="232" t="s">
        <v>13</v>
      </c>
      <c r="E51" s="232">
        <v>4.2</v>
      </c>
      <c r="F51" s="232">
        <v>110</v>
      </c>
      <c r="G51" s="232" t="s">
        <v>30</v>
      </c>
      <c r="H51" s="3" t="s">
        <v>23</v>
      </c>
      <c r="I51" s="4">
        <v>205111.74000055713</v>
      </c>
      <c r="J51" s="4">
        <v>256389.67500069641</v>
      </c>
      <c r="K51" s="51"/>
      <c r="M51" s="43"/>
      <c r="N51" s="44"/>
      <c r="O51" s="5"/>
      <c r="P51" s="45"/>
      <c r="Q51" s="44"/>
      <c r="R51" s="5"/>
      <c r="S51" s="6"/>
      <c r="T51" s="5"/>
      <c r="U51" s="5"/>
    </row>
    <row r="52" spans="1:21" x14ac:dyDescent="0.25">
      <c r="A52" s="235"/>
      <c r="B52" s="233"/>
      <c r="C52" s="233"/>
      <c r="D52" s="233"/>
      <c r="E52" s="233"/>
      <c r="F52" s="233"/>
      <c r="G52" s="233"/>
      <c r="H52" s="5" t="s">
        <v>24</v>
      </c>
      <c r="I52" s="6">
        <v>222491.68355682993</v>
      </c>
      <c r="J52" s="6">
        <v>278114.60444603744</v>
      </c>
      <c r="K52" s="52"/>
      <c r="M52" s="43"/>
      <c r="N52" s="44"/>
      <c r="O52" s="5"/>
      <c r="P52" s="45"/>
      <c r="Q52" s="44"/>
      <c r="R52" s="5"/>
      <c r="S52" s="6"/>
      <c r="T52" s="5"/>
      <c r="U52" s="5"/>
    </row>
    <row r="53" spans="1:21" x14ac:dyDescent="0.25">
      <c r="A53" s="235"/>
      <c r="B53" s="233"/>
      <c r="C53" s="233"/>
      <c r="D53" s="233"/>
      <c r="E53" s="233"/>
      <c r="F53" s="233"/>
      <c r="G53" s="233"/>
      <c r="H53" s="5" t="s">
        <v>25</v>
      </c>
      <c r="I53" s="6">
        <v>234935.5157615527</v>
      </c>
      <c r="J53" s="6">
        <v>293669.39470194088</v>
      </c>
      <c r="K53" s="52"/>
      <c r="M53" s="43"/>
      <c r="N53" s="44"/>
      <c r="O53" s="5"/>
      <c r="P53" s="45"/>
      <c r="Q53" s="44"/>
      <c r="R53" s="5"/>
      <c r="S53" s="6"/>
      <c r="T53" s="5"/>
      <c r="U53" s="5"/>
    </row>
    <row r="54" spans="1:21" x14ac:dyDescent="0.25">
      <c r="A54" s="235"/>
      <c r="B54" s="233"/>
      <c r="C54" s="233"/>
      <c r="D54" s="233"/>
      <c r="E54" s="233"/>
      <c r="F54" s="233"/>
      <c r="G54" s="233"/>
      <c r="H54" s="5" t="s">
        <v>105</v>
      </c>
      <c r="I54" s="6">
        <v>229052.98394327864</v>
      </c>
      <c r="J54" s="6">
        <v>286316.22992909828</v>
      </c>
      <c r="K54" s="52"/>
      <c r="M54" s="43"/>
      <c r="N54" s="44"/>
      <c r="O54" s="5"/>
      <c r="P54" s="45"/>
      <c r="Q54" s="44"/>
      <c r="R54" s="5"/>
      <c r="S54" s="6"/>
      <c r="T54" s="5"/>
      <c r="U54" s="5"/>
    </row>
    <row r="55" spans="1:21" x14ac:dyDescent="0.25">
      <c r="A55" s="235"/>
      <c r="B55" s="233"/>
      <c r="C55" s="233"/>
      <c r="D55" s="233"/>
      <c r="E55" s="233"/>
      <c r="F55" s="233"/>
      <c r="G55" s="233"/>
      <c r="H55" s="5" t="s">
        <v>26</v>
      </c>
      <c r="I55" s="6">
        <v>238329.39491111791</v>
      </c>
      <c r="J55" s="6">
        <v>297911.74363889737</v>
      </c>
      <c r="K55" s="52"/>
      <c r="M55" s="43"/>
      <c r="N55" s="44"/>
      <c r="O55" s="5"/>
      <c r="P55" s="45"/>
      <c r="Q55" s="44"/>
      <c r="R55" s="5"/>
      <c r="S55" s="6"/>
      <c r="T55" s="5"/>
      <c r="U55" s="5"/>
    </row>
    <row r="56" spans="1:21" x14ac:dyDescent="0.25">
      <c r="A56" s="236"/>
      <c r="B56" s="237"/>
      <c r="C56" s="237"/>
      <c r="D56" s="237"/>
      <c r="E56" s="237"/>
      <c r="F56" s="237"/>
      <c r="G56" s="237"/>
      <c r="H56" s="7" t="s">
        <v>106</v>
      </c>
      <c r="I56" s="8">
        <v>186406.41509433964</v>
      </c>
      <c r="J56" s="8">
        <v>233008.01886792455</v>
      </c>
      <c r="K56" s="53"/>
      <c r="M56" s="43"/>
      <c r="N56" s="44"/>
      <c r="O56" s="5"/>
      <c r="P56" s="45"/>
      <c r="Q56" s="44"/>
      <c r="R56" s="5"/>
      <c r="S56" s="6"/>
      <c r="T56" s="5"/>
      <c r="U56" s="5"/>
    </row>
    <row r="57" spans="1:21" x14ac:dyDescent="0.25">
      <c r="A57" s="230" t="s">
        <v>20</v>
      </c>
      <c r="B57" s="232">
        <v>4</v>
      </c>
      <c r="C57" s="232">
        <v>1969</v>
      </c>
      <c r="D57" s="232" t="s">
        <v>97</v>
      </c>
      <c r="E57" s="232">
        <v>3.9</v>
      </c>
      <c r="F57" s="232">
        <v>102</v>
      </c>
      <c r="G57" s="232" t="s">
        <v>30</v>
      </c>
      <c r="H57" s="5" t="s">
        <v>23</v>
      </c>
      <c r="I57" s="6">
        <v>211423.60881742084</v>
      </c>
      <c r="J57" s="6">
        <v>264279.51102177607</v>
      </c>
      <c r="K57" s="52"/>
      <c r="M57" s="43"/>
      <c r="N57" s="44"/>
      <c r="O57" s="5"/>
      <c r="P57" s="45"/>
      <c r="Q57" s="44"/>
      <c r="R57" s="5"/>
      <c r="S57" s="6"/>
      <c r="T57" s="5"/>
      <c r="U57" s="5"/>
    </row>
    <row r="58" spans="1:21" x14ac:dyDescent="0.25">
      <c r="A58" s="231"/>
      <c r="B58" s="233"/>
      <c r="C58" s="233"/>
      <c r="D58" s="233"/>
      <c r="E58" s="233"/>
      <c r="F58" s="233"/>
      <c r="G58" s="233"/>
      <c r="H58" s="5" t="s">
        <v>24</v>
      </c>
      <c r="I58" s="6">
        <v>228725.4935779183</v>
      </c>
      <c r="J58" s="6">
        <v>285906.8669723979</v>
      </c>
      <c r="K58" s="52"/>
      <c r="M58" s="43"/>
      <c r="N58" s="44"/>
      <c r="O58" s="5"/>
      <c r="P58" s="45"/>
      <c r="Q58" s="44"/>
      <c r="R58" s="5"/>
      <c r="S58" s="6"/>
      <c r="T58" s="5"/>
      <c r="U58" s="5"/>
    </row>
    <row r="59" spans="1:21" x14ac:dyDescent="0.25">
      <c r="A59" s="231"/>
      <c r="B59" s="233"/>
      <c r="C59" s="233"/>
      <c r="D59" s="233"/>
      <c r="E59" s="233"/>
      <c r="F59" s="233"/>
      <c r="G59" s="233"/>
      <c r="H59" s="5" t="s">
        <v>25</v>
      </c>
      <c r="I59" s="6">
        <v>240977.75569677493</v>
      </c>
      <c r="J59" s="6">
        <v>301222.19462096866</v>
      </c>
      <c r="K59" s="52"/>
      <c r="M59" s="43"/>
      <c r="N59" s="44"/>
      <c r="O59" s="5"/>
      <c r="P59" s="45"/>
      <c r="Q59" s="44"/>
      <c r="R59" s="5"/>
      <c r="S59" s="6"/>
      <c r="T59" s="5"/>
      <c r="U59" s="5"/>
    </row>
    <row r="60" spans="1:21" x14ac:dyDescent="0.25">
      <c r="A60" s="231"/>
      <c r="B60" s="233"/>
      <c r="C60" s="233"/>
      <c r="D60" s="233"/>
      <c r="E60" s="233"/>
      <c r="F60" s="233"/>
      <c r="G60" s="233"/>
      <c r="H60" s="5" t="s">
        <v>105</v>
      </c>
      <c r="I60" s="6">
        <v>235185.7770284593</v>
      </c>
      <c r="J60" s="6">
        <v>293982.22128557414</v>
      </c>
      <c r="K60" s="52"/>
      <c r="M60" s="43"/>
      <c r="N60" s="44"/>
      <c r="O60" s="5"/>
      <c r="P60" s="45"/>
      <c r="Q60" s="44"/>
      <c r="R60" s="5"/>
      <c r="S60" s="6"/>
      <c r="T60" s="5"/>
      <c r="U60" s="5"/>
    </row>
    <row r="61" spans="1:21" x14ac:dyDescent="0.25">
      <c r="A61" s="231"/>
      <c r="B61" s="233"/>
      <c r="C61" s="233"/>
      <c r="D61" s="233"/>
      <c r="E61" s="233"/>
      <c r="F61" s="233"/>
      <c r="G61" s="233"/>
      <c r="H61" s="5" t="s">
        <v>26</v>
      </c>
      <c r="I61" s="6">
        <v>244319.28175221328</v>
      </c>
      <c r="J61" s="6">
        <v>305399.1021902666</v>
      </c>
      <c r="K61" s="52"/>
      <c r="M61" s="43"/>
      <c r="N61" s="44"/>
      <c r="O61" s="5"/>
      <c r="P61" s="45"/>
      <c r="Q61" s="44"/>
      <c r="R61" s="5"/>
      <c r="S61" s="6"/>
      <c r="T61" s="5"/>
      <c r="U61" s="5"/>
    </row>
    <row r="62" spans="1:21" x14ac:dyDescent="0.25">
      <c r="A62" s="231"/>
      <c r="B62" s="233"/>
      <c r="C62" s="233"/>
      <c r="D62" s="233"/>
      <c r="E62" s="233"/>
      <c r="F62" s="233"/>
      <c r="G62" s="233"/>
      <c r="H62" s="58" t="s">
        <v>107</v>
      </c>
      <c r="I62" s="6">
        <v>202869.90654198441</v>
      </c>
      <c r="J62" s="6">
        <v>253587.38317748051</v>
      </c>
      <c r="K62" s="52"/>
      <c r="M62" s="43"/>
      <c r="N62" s="44"/>
      <c r="O62" s="5"/>
      <c r="P62" s="45"/>
      <c r="Q62" s="44"/>
      <c r="R62" s="5"/>
      <c r="S62" s="6"/>
      <c r="T62" s="5"/>
      <c r="U62" s="5"/>
    </row>
    <row r="63" spans="1:21" x14ac:dyDescent="0.25">
      <c r="A63" s="249" t="s">
        <v>22</v>
      </c>
      <c r="B63" s="232">
        <v>4</v>
      </c>
      <c r="C63" s="232">
        <v>1969</v>
      </c>
      <c r="D63" s="232" t="s">
        <v>21</v>
      </c>
      <c r="E63" s="232">
        <v>4.3</v>
      </c>
      <c r="F63" s="232">
        <v>113</v>
      </c>
      <c r="G63" s="232" t="s">
        <v>30</v>
      </c>
      <c r="H63" s="3" t="s">
        <v>23</v>
      </c>
      <c r="I63" s="4">
        <v>224471.19642522812</v>
      </c>
      <c r="J63" s="4">
        <v>280588.99553153513</v>
      </c>
      <c r="K63" s="51"/>
      <c r="M63" s="43"/>
      <c r="N63" s="44"/>
      <c r="O63" s="5"/>
      <c r="P63" s="45"/>
      <c r="Q63" s="44"/>
      <c r="R63" s="5"/>
      <c r="S63" s="6"/>
      <c r="T63" s="5"/>
      <c r="U63" s="5"/>
    </row>
    <row r="64" spans="1:21" x14ac:dyDescent="0.25">
      <c r="A64" s="250"/>
      <c r="B64" s="233"/>
      <c r="C64" s="233"/>
      <c r="D64" s="233"/>
      <c r="E64" s="233"/>
      <c r="F64" s="233"/>
      <c r="G64" s="233"/>
      <c r="H64" s="5" t="s">
        <v>24</v>
      </c>
      <c r="I64" s="6">
        <v>241688.70249024904</v>
      </c>
      <c r="J64" s="6">
        <v>302110.8781128113</v>
      </c>
      <c r="K64" s="52"/>
      <c r="M64" s="43"/>
      <c r="N64" s="44"/>
      <c r="O64" s="5"/>
      <c r="P64" s="45"/>
      <c r="Q64" s="44"/>
      <c r="R64" s="5"/>
      <c r="S64" s="6"/>
      <c r="T64" s="5"/>
      <c r="U64" s="5"/>
    </row>
    <row r="65" spans="1:21" x14ac:dyDescent="0.25">
      <c r="A65" s="250"/>
      <c r="B65" s="233"/>
      <c r="C65" s="233"/>
      <c r="D65" s="233"/>
      <c r="E65" s="233"/>
      <c r="F65" s="233"/>
      <c r="G65" s="233"/>
      <c r="H65" s="5" t="s">
        <v>25</v>
      </c>
      <c r="I65" s="6">
        <v>253881.20308608437</v>
      </c>
      <c r="J65" s="6">
        <v>317351.50385760545</v>
      </c>
      <c r="K65" s="52"/>
      <c r="M65" s="43"/>
      <c r="N65" s="44"/>
      <c r="O65" s="5"/>
      <c r="P65" s="45"/>
      <c r="Q65" s="44"/>
      <c r="R65" s="5"/>
      <c r="S65" s="6"/>
      <c r="T65" s="5"/>
      <c r="U65" s="5"/>
    </row>
    <row r="66" spans="1:21" x14ac:dyDescent="0.25">
      <c r="A66" s="250"/>
      <c r="B66" s="233"/>
      <c r="C66" s="233"/>
      <c r="D66" s="233"/>
      <c r="E66" s="233"/>
      <c r="F66" s="233"/>
      <c r="G66" s="233"/>
      <c r="H66" s="5" t="s">
        <v>105</v>
      </c>
      <c r="I66" s="6">
        <v>248117.47565837714</v>
      </c>
      <c r="J66" s="6">
        <v>310146.8445729714</v>
      </c>
      <c r="K66" s="52"/>
      <c r="M66" s="43"/>
      <c r="N66" s="44"/>
      <c r="O66" s="5"/>
      <c r="P66" s="45"/>
      <c r="Q66" s="44"/>
      <c r="R66" s="5"/>
      <c r="S66" s="6"/>
      <c r="T66" s="5"/>
      <c r="U66" s="5"/>
    </row>
    <row r="67" spans="1:21" x14ac:dyDescent="0.25">
      <c r="A67" s="250"/>
      <c r="B67" s="233"/>
      <c r="C67" s="233"/>
      <c r="D67" s="233"/>
      <c r="E67" s="233"/>
      <c r="F67" s="233"/>
      <c r="G67" s="233"/>
      <c r="H67" s="5" t="s">
        <v>26</v>
      </c>
      <c r="I67" s="6">
        <v>257206.43079552858</v>
      </c>
      <c r="J67" s="6">
        <v>321508.03849441069</v>
      </c>
      <c r="K67" s="52"/>
      <c r="M67" s="43"/>
      <c r="N67" s="44"/>
      <c r="O67" s="5"/>
      <c r="P67" s="45"/>
      <c r="Q67" s="44"/>
      <c r="R67" s="5"/>
      <c r="S67" s="6"/>
      <c r="T67" s="5"/>
      <c r="U67" s="5"/>
    </row>
    <row r="68" spans="1:21" x14ac:dyDescent="0.25">
      <c r="A68" s="250"/>
      <c r="B68" s="233"/>
      <c r="C68" s="233"/>
      <c r="D68" s="233"/>
      <c r="E68" s="233"/>
      <c r="F68" s="233"/>
      <c r="G68" s="233"/>
      <c r="H68" s="58" t="s">
        <v>107</v>
      </c>
      <c r="I68" s="6">
        <v>212869.90654443376</v>
      </c>
      <c r="J68" s="6">
        <v>266087.38318054221</v>
      </c>
      <c r="K68" s="52"/>
      <c r="M68" s="43"/>
      <c r="N68" s="44"/>
      <c r="O68" s="5"/>
      <c r="P68" s="45"/>
      <c r="Q68" s="44"/>
      <c r="R68" s="5"/>
      <c r="S68" s="6"/>
      <c r="T68" s="5"/>
      <c r="U68" s="5"/>
    </row>
    <row r="69" spans="1:21" x14ac:dyDescent="0.25">
      <c r="A69" s="251"/>
      <c r="B69" s="237"/>
      <c r="C69" s="237"/>
      <c r="D69" s="237"/>
      <c r="E69" s="237"/>
      <c r="F69" s="237"/>
      <c r="G69" s="237"/>
      <c r="H69" s="58" t="s">
        <v>108</v>
      </c>
      <c r="I69" s="6">
        <v>230028.78504672897</v>
      </c>
      <c r="J69" s="6">
        <v>287535.98130841122</v>
      </c>
      <c r="K69" s="52"/>
      <c r="M69" s="43"/>
      <c r="N69" s="44"/>
      <c r="O69" s="5"/>
      <c r="P69" s="45"/>
      <c r="Q69" s="44"/>
      <c r="R69" s="5"/>
      <c r="S69" s="6"/>
      <c r="T69" s="5"/>
      <c r="U69" s="5"/>
    </row>
    <row r="70" spans="1:21" x14ac:dyDescent="0.25">
      <c r="A70" s="234" t="s">
        <v>103</v>
      </c>
      <c r="B70" s="232">
        <v>5</v>
      </c>
      <c r="C70" s="232">
        <v>2400</v>
      </c>
      <c r="D70" s="232" t="s">
        <v>97</v>
      </c>
      <c r="E70" s="232">
        <v>5.4</v>
      </c>
      <c r="F70" s="232">
        <v>143</v>
      </c>
      <c r="G70" s="232" t="s">
        <v>30</v>
      </c>
      <c r="H70" s="3" t="s">
        <v>23</v>
      </c>
      <c r="I70" s="4">
        <v>246507.20685489869</v>
      </c>
      <c r="J70" s="4">
        <v>308134.00856862334</v>
      </c>
      <c r="K70" s="51"/>
      <c r="M70" s="43"/>
      <c r="N70" s="44"/>
      <c r="O70" s="5"/>
      <c r="P70" s="45"/>
      <c r="Q70" s="44"/>
      <c r="R70" s="5"/>
      <c r="S70" s="6"/>
      <c r="T70" s="5"/>
      <c r="U70" s="5"/>
    </row>
    <row r="71" spans="1:21" x14ac:dyDescent="0.25">
      <c r="A71" s="235"/>
      <c r="B71" s="233"/>
      <c r="C71" s="233"/>
      <c r="D71" s="233"/>
      <c r="E71" s="233"/>
      <c r="F71" s="233"/>
      <c r="G71" s="233"/>
      <c r="H71" s="5" t="s">
        <v>24</v>
      </c>
      <c r="I71" s="6">
        <v>263819.83286510472</v>
      </c>
      <c r="J71" s="6">
        <v>329774.79108138091</v>
      </c>
      <c r="K71" s="52"/>
      <c r="M71" s="43"/>
      <c r="N71" s="44"/>
      <c r="O71" s="5"/>
      <c r="P71" s="45"/>
      <c r="Q71" s="44"/>
      <c r="R71" s="5"/>
      <c r="S71" s="6"/>
      <c r="T71" s="5"/>
      <c r="U71" s="5"/>
    </row>
    <row r="72" spans="1:21" x14ac:dyDescent="0.25">
      <c r="A72" s="235"/>
      <c r="B72" s="233"/>
      <c r="C72" s="233"/>
      <c r="D72" s="233"/>
      <c r="E72" s="233"/>
      <c r="F72" s="233"/>
      <c r="G72" s="233"/>
      <c r="H72" s="5" t="s">
        <v>25</v>
      </c>
      <c r="I72" s="6">
        <v>276080.12337478844</v>
      </c>
      <c r="J72" s="6">
        <v>345100.15421848558</v>
      </c>
      <c r="K72" s="52"/>
      <c r="M72" s="43"/>
      <c r="N72" s="44"/>
      <c r="O72" s="5"/>
      <c r="P72" s="45"/>
      <c r="Q72" s="44"/>
      <c r="R72" s="5"/>
      <c r="S72" s="6"/>
      <c r="T72" s="5"/>
      <c r="U72" s="5"/>
    </row>
    <row r="73" spans="1:21" x14ac:dyDescent="0.25">
      <c r="A73" s="235"/>
      <c r="B73" s="233"/>
      <c r="C73" s="233"/>
      <c r="D73" s="233"/>
      <c r="E73" s="233"/>
      <c r="F73" s="233"/>
      <c r="G73" s="233"/>
      <c r="H73" s="5" t="s">
        <v>105</v>
      </c>
      <c r="I73" s="6">
        <v>270284.35169797379</v>
      </c>
      <c r="J73" s="6">
        <v>337855.43962246727</v>
      </c>
      <c r="K73" s="52"/>
      <c r="M73" s="43"/>
      <c r="N73" s="44"/>
      <c r="O73" s="5"/>
      <c r="P73" s="45"/>
      <c r="Q73" s="44"/>
      <c r="R73" s="5"/>
      <c r="S73" s="6"/>
      <c r="T73" s="5"/>
      <c r="U73" s="5"/>
    </row>
    <row r="74" spans="1:21" x14ac:dyDescent="0.25">
      <c r="A74" s="236"/>
      <c r="B74" s="237"/>
      <c r="C74" s="237"/>
      <c r="D74" s="237"/>
      <c r="E74" s="237"/>
      <c r="F74" s="237"/>
      <c r="G74" s="237"/>
      <c r="H74" s="5" t="s">
        <v>26</v>
      </c>
      <c r="I74" s="6">
        <v>279423.73497261113</v>
      </c>
      <c r="J74" s="6">
        <v>349279.6687157639</v>
      </c>
      <c r="K74" s="52"/>
      <c r="M74" s="43"/>
      <c r="N74" s="44"/>
      <c r="O74" s="5"/>
      <c r="P74" s="45"/>
      <c r="Q74" s="44"/>
      <c r="R74" s="5"/>
      <c r="S74" s="6"/>
      <c r="T74" s="5"/>
      <c r="U74" s="5"/>
    </row>
    <row r="75" spans="1:21" x14ac:dyDescent="0.25">
      <c r="A75" s="234" t="s">
        <v>32</v>
      </c>
      <c r="B75" s="232">
        <v>4</v>
      </c>
      <c r="C75" s="232">
        <v>1969</v>
      </c>
      <c r="D75" s="232" t="s">
        <v>104</v>
      </c>
      <c r="E75" s="232">
        <v>4.5</v>
      </c>
      <c r="F75" s="232">
        <v>119</v>
      </c>
      <c r="G75" s="232" t="s">
        <v>30</v>
      </c>
      <c r="H75" s="3" t="s">
        <v>23</v>
      </c>
      <c r="I75" s="4">
        <v>238972.15441923431</v>
      </c>
      <c r="J75" s="4">
        <v>298715.19302404288</v>
      </c>
      <c r="K75" s="51"/>
      <c r="M75" s="43"/>
      <c r="N75" s="44"/>
      <c r="O75" s="5"/>
      <c r="P75" s="45"/>
      <c r="Q75" s="44"/>
      <c r="R75" s="5"/>
      <c r="S75" s="6"/>
      <c r="T75" s="5"/>
      <c r="U75" s="5"/>
    </row>
    <row r="76" spans="1:21" x14ac:dyDescent="0.25">
      <c r="A76" s="235"/>
      <c r="B76" s="233"/>
      <c r="C76" s="233"/>
      <c r="D76" s="233"/>
      <c r="E76" s="233"/>
      <c r="F76" s="233"/>
      <c r="G76" s="233"/>
      <c r="H76" s="5" t="s">
        <v>24</v>
      </c>
      <c r="I76" s="6">
        <v>256614.5766176653</v>
      </c>
      <c r="J76" s="6">
        <v>320768.22077208164</v>
      </c>
      <c r="K76" s="52"/>
      <c r="M76" s="43"/>
      <c r="N76" s="44"/>
      <c r="O76" s="5"/>
      <c r="P76" s="45"/>
      <c r="Q76" s="44"/>
      <c r="R76" s="5"/>
      <c r="S76" s="6"/>
      <c r="T76" s="5"/>
      <c r="U76" s="5"/>
    </row>
    <row r="77" spans="1:21" x14ac:dyDescent="0.25">
      <c r="A77" s="235"/>
      <c r="B77" s="233"/>
      <c r="C77" s="233"/>
      <c r="D77" s="233"/>
      <c r="E77" s="233"/>
      <c r="F77" s="233"/>
      <c r="G77" s="233"/>
      <c r="H77" s="5" t="s">
        <v>25</v>
      </c>
      <c r="I77" s="6">
        <v>269108.29976011318</v>
      </c>
      <c r="J77" s="6">
        <v>336385.37470014149</v>
      </c>
      <c r="K77" s="52"/>
      <c r="M77" s="43"/>
      <c r="N77" s="44"/>
      <c r="O77" s="5"/>
      <c r="P77" s="45"/>
      <c r="Q77" s="44"/>
      <c r="R77" s="5"/>
      <c r="S77" s="6"/>
      <c r="T77" s="5"/>
      <c r="U77" s="5"/>
    </row>
    <row r="78" spans="1:21" x14ac:dyDescent="0.25">
      <c r="A78" s="235"/>
      <c r="B78" s="233"/>
      <c r="C78" s="233"/>
      <c r="D78" s="233"/>
      <c r="E78" s="233"/>
      <c r="F78" s="233"/>
      <c r="G78" s="233"/>
      <c r="H78" s="5" t="s">
        <v>105</v>
      </c>
      <c r="I78" s="6">
        <v>263202.13787094055</v>
      </c>
      <c r="J78" s="6">
        <v>329002.67233867571</v>
      </c>
      <c r="K78" s="52"/>
      <c r="M78" s="43"/>
      <c r="N78" s="44"/>
      <c r="O78" s="5"/>
      <c r="P78" s="45"/>
      <c r="Q78" s="44"/>
      <c r="R78" s="5"/>
      <c r="S78" s="6"/>
      <c r="T78" s="5"/>
      <c r="U78" s="5"/>
    </row>
    <row r="79" spans="1:21" x14ac:dyDescent="0.25">
      <c r="A79" s="236"/>
      <c r="B79" s="237"/>
      <c r="C79" s="237"/>
      <c r="D79" s="237"/>
      <c r="E79" s="237"/>
      <c r="F79" s="237"/>
      <c r="G79" s="237"/>
      <c r="H79" s="5" t="s">
        <v>26</v>
      </c>
      <c r="I79" s="6">
        <v>272515.74394740438</v>
      </c>
      <c r="J79" s="6">
        <v>340644.67993425549</v>
      </c>
      <c r="K79" s="52"/>
      <c r="M79" s="43"/>
      <c r="N79" s="44"/>
      <c r="O79" s="5"/>
      <c r="P79" s="45"/>
      <c r="Q79" s="44"/>
      <c r="R79" s="5"/>
      <c r="S79" s="6"/>
      <c r="T79" s="5"/>
      <c r="U79" s="5"/>
    </row>
    <row r="80" spans="1:21" x14ac:dyDescent="0.25">
      <c r="A80" s="3"/>
      <c r="B80" s="3"/>
      <c r="C80" s="3"/>
      <c r="D80" s="3"/>
      <c r="E80" s="57"/>
      <c r="F80" s="57"/>
      <c r="G80" s="57"/>
      <c r="H80" s="57"/>
      <c r="I80" s="4"/>
      <c r="J80" s="57"/>
      <c r="K80" s="4"/>
      <c r="M80" s="43"/>
      <c r="N80" s="44"/>
      <c r="O80" s="5"/>
      <c r="P80" s="45"/>
      <c r="Q80" s="44"/>
      <c r="R80" s="5"/>
      <c r="S80" s="6"/>
      <c r="T80" s="5"/>
      <c r="U80" s="5"/>
    </row>
    <row r="81" spans="13:21" x14ac:dyDescent="0.25">
      <c r="M81" s="43"/>
      <c r="N81" s="44"/>
      <c r="O81" s="5"/>
      <c r="P81" s="45"/>
      <c r="Q81" s="44"/>
      <c r="R81" s="5"/>
      <c r="S81" s="6"/>
      <c r="T81" s="5"/>
      <c r="U81" s="5"/>
    </row>
    <row r="82" spans="13:21" x14ac:dyDescent="0.25">
      <c r="M82" s="43"/>
      <c r="N82" s="44"/>
      <c r="O82" s="5"/>
      <c r="P82" s="45"/>
      <c r="Q82" s="44"/>
      <c r="R82" s="5"/>
      <c r="S82" s="6"/>
      <c r="T82" s="5"/>
      <c r="U82" s="5"/>
    </row>
  </sheetData>
  <mergeCells count="110">
    <mergeCell ref="D63:D69"/>
    <mergeCell ref="E63:E69"/>
    <mergeCell ref="F63:F69"/>
    <mergeCell ref="G63:G69"/>
    <mergeCell ref="A75:A79"/>
    <mergeCell ref="B75:B79"/>
    <mergeCell ref="C75:C79"/>
    <mergeCell ref="D75:D79"/>
    <mergeCell ref="E75:E79"/>
    <mergeCell ref="F75:F79"/>
    <mergeCell ref="G75:G79"/>
    <mergeCell ref="A70:A74"/>
    <mergeCell ref="B70:B74"/>
    <mergeCell ref="C70:C74"/>
    <mergeCell ref="D70:D74"/>
    <mergeCell ref="E70:E74"/>
    <mergeCell ref="F70:F74"/>
    <mergeCell ref="G70:G74"/>
    <mergeCell ref="A63:A69"/>
    <mergeCell ref="B63:B69"/>
    <mergeCell ref="C63:C69"/>
    <mergeCell ref="A6:A10"/>
    <mergeCell ref="B6:B10"/>
    <mergeCell ref="C6:C10"/>
    <mergeCell ref="D6:D10"/>
    <mergeCell ref="E6:E10"/>
    <mergeCell ref="F6:F10"/>
    <mergeCell ref="G6:G10"/>
    <mergeCell ref="F35:F39"/>
    <mergeCell ref="G35:G39"/>
    <mergeCell ref="A35:A39"/>
    <mergeCell ref="B35:B39"/>
    <mergeCell ref="C35:C39"/>
    <mergeCell ref="D35:D39"/>
    <mergeCell ref="E35:E39"/>
    <mergeCell ref="A31:A33"/>
    <mergeCell ref="B31:B33"/>
    <mergeCell ref="C31:C33"/>
    <mergeCell ref="G16:G20"/>
    <mergeCell ref="A11:A15"/>
    <mergeCell ref="B11:B15"/>
    <mergeCell ref="C11:C15"/>
    <mergeCell ref="D11:D15"/>
    <mergeCell ref="E11:E15"/>
    <mergeCell ref="D31:D33"/>
    <mergeCell ref="E31:E33"/>
    <mergeCell ref="F31:F33"/>
    <mergeCell ref="G31:G33"/>
    <mergeCell ref="F21:F25"/>
    <mergeCell ref="G21:G25"/>
    <mergeCell ref="A26:A30"/>
    <mergeCell ref="B26:B30"/>
    <mergeCell ref="C26:C30"/>
    <mergeCell ref="D26:D30"/>
    <mergeCell ref="E26:E30"/>
    <mergeCell ref="F26:F30"/>
    <mergeCell ref="G26:G30"/>
    <mergeCell ref="A21:A25"/>
    <mergeCell ref="B21:B25"/>
    <mergeCell ref="C21:C25"/>
    <mergeCell ref="D21:D25"/>
    <mergeCell ref="E21:E25"/>
    <mergeCell ref="D51:D56"/>
    <mergeCell ref="E51:E56"/>
    <mergeCell ref="J3:J4"/>
    <mergeCell ref="K3:K4"/>
    <mergeCell ref="I3:I4"/>
    <mergeCell ref="A3:A4"/>
    <mergeCell ref="H3:H4"/>
    <mergeCell ref="B3:B4"/>
    <mergeCell ref="G3:G4"/>
    <mergeCell ref="F40:F44"/>
    <mergeCell ref="G40:G44"/>
    <mergeCell ref="A40:A44"/>
    <mergeCell ref="B40:B44"/>
    <mergeCell ref="C40:C44"/>
    <mergeCell ref="D40:D44"/>
    <mergeCell ref="E40:E44"/>
    <mergeCell ref="F11:F15"/>
    <mergeCell ref="G11:G15"/>
    <mergeCell ref="A16:A20"/>
    <mergeCell ref="B16:B20"/>
    <mergeCell ref="C16:C20"/>
    <mergeCell ref="D16:D20"/>
    <mergeCell ref="E16:E20"/>
    <mergeCell ref="F16:F20"/>
    <mergeCell ref="S3:S4"/>
    <mergeCell ref="M3:N3"/>
    <mergeCell ref="M4:N4"/>
    <mergeCell ref="P3:Q3"/>
    <mergeCell ref="P4:Q4"/>
    <mergeCell ref="A57:A62"/>
    <mergeCell ref="B57:B62"/>
    <mergeCell ref="C57:C62"/>
    <mergeCell ref="D57:D62"/>
    <mergeCell ref="E57:E62"/>
    <mergeCell ref="F57:F62"/>
    <mergeCell ref="G57:G62"/>
    <mergeCell ref="A45:A50"/>
    <mergeCell ref="B45:B50"/>
    <mergeCell ref="C45:C50"/>
    <mergeCell ref="D45:D50"/>
    <mergeCell ref="E45:E50"/>
    <mergeCell ref="F45:F50"/>
    <mergeCell ref="G45:G50"/>
    <mergeCell ref="F51:F56"/>
    <mergeCell ref="G51:G56"/>
    <mergeCell ref="A51:A56"/>
    <mergeCell ref="B51:B56"/>
    <mergeCell ref="C51:C5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>
      <selection activeCell="A3" sqref="A3:A4"/>
    </sheetView>
  </sheetViews>
  <sheetFormatPr defaultRowHeight="15" x14ac:dyDescent="0.25"/>
  <cols>
    <col min="1" max="1" width="16.28515625" customWidth="1"/>
    <col min="2" max="4" width="12.7109375" customWidth="1"/>
    <col min="5" max="7" width="12.7109375" style="1" customWidth="1"/>
    <col min="8" max="8" width="20.28515625" style="1" customWidth="1"/>
    <col min="9" max="9" width="29.42578125" style="2" bestFit="1" customWidth="1"/>
    <col min="10" max="10" width="28.5703125" style="1" bestFit="1" customWidth="1"/>
    <col min="11" max="11" width="14.28515625" style="2" bestFit="1" customWidth="1"/>
    <col min="12" max="12" width="2.7109375" customWidth="1"/>
    <col min="13" max="13" width="6.140625" style="130" customWidth="1"/>
    <col min="14" max="14" width="13.28515625" style="131" customWidth="1"/>
    <col min="15" max="15" width="2.7109375" customWidth="1"/>
    <col min="16" max="16" width="5.140625" style="130" customWidth="1"/>
    <col min="17" max="17" width="13.28515625" style="131" customWidth="1"/>
    <col min="18" max="18" width="2.7109375" customWidth="1"/>
    <col min="19" max="19" width="18.85546875" style="131" bestFit="1" customWidth="1"/>
  </cols>
  <sheetData>
    <row r="1" spans="1:19" ht="18.75" x14ac:dyDescent="0.3">
      <c r="A1" s="9" t="s">
        <v>466</v>
      </c>
    </row>
    <row r="2" spans="1:19" x14ac:dyDescent="0.25">
      <c r="M2" s="209"/>
      <c r="N2" s="210"/>
      <c r="O2" s="58"/>
      <c r="P2" s="209"/>
      <c r="Q2" s="210"/>
      <c r="R2" s="58"/>
      <c r="S2" s="210"/>
    </row>
    <row r="3" spans="1:19" ht="18" x14ac:dyDescent="0.35">
      <c r="A3" s="244" t="s">
        <v>4</v>
      </c>
      <c r="B3" s="246" t="s">
        <v>2</v>
      </c>
      <c r="C3" s="10" t="s">
        <v>6</v>
      </c>
      <c r="D3" s="10" t="s">
        <v>0</v>
      </c>
      <c r="E3" s="10" t="s">
        <v>3</v>
      </c>
      <c r="F3" s="10" t="s">
        <v>29</v>
      </c>
      <c r="G3" s="238" t="s">
        <v>10</v>
      </c>
      <c r="H3" s="246" t="s">
        <v>5</v>
      </c>
      <c r="I3" s="242" t="s">
        <v>27</v>
      </c>
      <c r="J3" s="238" t="s">
        <v>28</v>
      </c>
      <c r="K3" s="240"/>
      <c r="M3" s="229"/>
      <c r="N3" s="229"/>
      <c r="O3" s="227"/>
      <c r="P3" s="229"/>
      <c r="Q3" s="229"/>
      <c r="R3" s="58"/>
      <c r="S3" s="228"/>
    </row>
    <row r="4" spans="1:19" x14ac:dyDescent="0.25">
      <c r="A4" s="245"/>
      <c r="B4" s="247"/>
      <c r="C4" s="11" t="s">
        <v>7</v>
      </c>
      <c r="D4" s="11" t="s">
        <v>1</v>
      </c>
      <c r="E4" s="11" t="s">
        <v>8</v>
      </c>
      <c r="F4" s="11" t="s">
        <v>9</v>
      </c>
      <c r="G4" s="239"/>
      <c r="H4" s="247"/>
      <c r="I4" s="243"/>
      <c r="J4" s="239"/>
      <c r="K4" s="241"/>
      <c r="M4" s="229"/>
      <c r="N4" s="229"/>
      <c r="O4" s="227"/>
      <c r="P4" s="229"/>
      <c r="Q4" s="229"/>
      <c r="R4" s="58"/>
      <c r="S4" s="228"/>
    </row>
    <row r="5" spans="1:19" x14ac:dyDescent="0.25">
      <c r="A5" s="46" t="s">
        <v>11</v>
      </c>
      <c r="B5" s="47"/>
      <c r="C5" s="47"/>
      <c r="D5" s="47"/>
      <c r="E5" s="48"/>
      <c r="F5" s="48"/>
      <c r="G5" s="48"/>
      <c r="H5" s="47"/>
      <c r="I5" s="49"/>
      <c r="J5" s="48"/>
      <c r="K5" s="50"/>
      <c r="M5" s="281"/>
      <c r="N5" s="224"/>
      <c r="O5" s="224"/>
      <c r="P5" s="281"/>
      <c r="Q5" s="224"/>
      <c r="R5" s="58"/>
      <c r="S5" s="224"/>
    </row>
    <row r="6" spans="1:19" x14ac:dyDescent="0.25">
      <c r="A6" s="235" t="s">
        <v>379</v>
      </c>
      <c r="B6" s="233">
        <v>4</v>
      </c>
      <c r="C6" s="233">
        <v>1969</v>
      </c>
      <c r="D6" s="233" t="s">
        <v>15</v>
      </c>
      <c r="E6" s="248">
        <v>7.5</v>
      </c>
      <c r="F6" s="233">
        <v>175</v>
      </c>
      <c r="G6" s="233" t="s">
        <v>30</v>
      </c>
      <c r="H6" s="58" t="s">
        <v>23</v>
      </c>
      <c r="I6" s="6">
        <v>258637.21995810143</v>
      </c>
      <c r="J6" s="6">
        <v>323296.52494762681</v>
      </c>
      <c r="K6" s="52"/>
      <c r="M6" s="209"/>
      <c r="N6" s="210"/>
      <c r="O6" s="58"/>
      <c r="P6" s="209"/>
      <c r="Q6" s="210"/>
      <c r="R6" s="58"/>
      <c r="S6" s="210"/>
    </row>
    <row r="7" spans="1:19" x14ac:dyDescent="0.25">
      <c r="A7" s="235"/>
      <c r="B7" s="233"/>
      <c r="C7" s="233"/>
      <c r="D7" s="233"/>
      <c r="E7" s="248"/>
      <c r="F7" s="233"/>
      <c r="G7" s="233"/>
      <c r="H7" s="5" t="s">
        <v>377</v>
      </c>
      <c r="I7" s="6">
        <v>274644.45020532882</v>
      </c>
      <c r="J7" s="6">
        <v>343305.56275666103</v>
      </c>
      <c r="K7" s="52"/>
      <c r="M7" s="209"/>
      <c r="N7" s="210"/>
      <c r="O7" s="58"/>
      <c r="P7" s="209"/>
      <c r="Q7" s="210"/>
      <c r="R7" s="58"/>
      <c r="S7" s="210"/>
    </row>
    <row r="8" spans="1:19" x14ac:dyDescent="0.25">
      <c r="A8" s="235"/>
      <c r="B8" s="233"/>
      <c r="C8" s="233"/>
      <c r="D8" s="233"/>
      <c r="E8" s="248"/>
      <c r="F8" s="233"/>
      <c r="G8" s="233"/>
      <c r="H8" s="5" t="s">
        <v>467</v>
      </c>
      <c r="I8" s="6">
        <v>284475.3606424855</v>
      </c>
      <c r="J8" s="6">
        <v>355594.20080310688</v>
      </c>
      <c r="K8" s="52"/>
      <c r="M8" s="209"/>
      <c r="N8" s="210"/>
      <c r="O8" s="58"/>
      <c r="P8" s="209"/>
      <c r="Q8" s="210"/>
      <c r="R8" s="58"/>
      <c r="S8" s="210"/>
    </row>
    <row r="9" spans="1:19" x14ac:dyDescent="0.25">
      <c r="A9" s="235"/>
      <c r="B9" s="233"/>
      <c r="C9" s="233"/>
      <c r="D9" s="233"/>
      <c r="E9" s="248"/>
      <c r="F9" s="233"/>
      <c r="G9" s="233"/>
      <c r="H9" s="5" t="s">
        <v>468</v>
      </c>
      <c r="I9" s="6">
        <v>291238.52333631401</v>
      </c>
      <c r="J9" s="6">
        <v>364048.15417039255</v>
      </c>
      <c r="K9" s="52"/>
      <c r="M9" s="209"/>
      <c r="N9" s="210"/>
      <c r="O9" s="58"/>
      <c r="P9" s="209"/>
      <c r="Q9" s="210"/>
      <c r="R9" s="58"/>
      <c r="S9" s="210"/>
    </row>
    <row r="10" spans="1:19" x14ac:dyDescent="0.25">
      <c r="A10" s="236"/>
      <c r="B10" s="237"/>
      <c r="C10" s="237"/>
      <c r="D10" s="237"/>
      <c r="E10" s="274"/>
      <c r="F10" s="237"/>
      <c r="G10" s="237"/>
      <c r="H10" s="7" t="s">
        <v>26</v>
      </c>
      <c r="I10" s="8">
        <v>295345.69065215148</v>
      </c>
      <c r="J10" s="8">
        <v>369182.11331518937</v>
      </c>
      <c r="K10" s="53"/>
      <c r="L10" s="5"/>
      <c r="M10" s="209"/>
      <c r="N10" s="210"/>
      <c r="O10" s="58"/>
      <c r="P10" s="209"/>
      <c r="Q10" s="210"/>
      <c r="R10" s="58"/>
      <c r="S10" s="210"/>
    </row>
    <row r="11" spans="1:19" x14ac:dyDescent="0.25">
      <c r="A11" s="235" t="s">
        <v>300</v>
      </c>
      <c r="B11" s="233">
        <v>4</v>
      </c>
      <c r="C11" s="233">
        <v>1969</v>
      </c>
      <c r="D11" s="233" t="s">
        <v>100</v>
      </c>
      <c r="E11" s="248">
        <v>7.7</v>
      </c>
      <c r="F11" s="233">
        <v>179</v>
      </c>
      <c r="G11" s="233" t="s">
        <v>30</v>
      </c>
      <c r="H11" s="5" t="s">
        <v>467</v>
      </c>
      <c r="I11" s="6">
        <v>308851.49257340626</v>
      </c>
      <c r="J11" s="6">
        <v>386064.36571675783</v>
      </c>
      <c r="K11" s="52"/>
      <c r="M11" s="209"/>
      <c r="N11" s="210"/>
      <c r="O11" s="58"/>
      <c r="P11" s="209"/>
      <c r="Q11" s="210"/>
      <c r="R11" s="58"/>
      <c r="S11" s="210"/>
    </row>
    <row r="12" spans="1:19" x14ac:dyDescent="0.25">
      <c r="A12" s="235"/>
      <c r="B12" s="233"/>
      <c r="C12" s="233"/>
      <c r="D12" s="233"/>
      <c r="E12" s="248"/>
      <c r="F12" s="233"/>
      <c r="G12" s="233"/>
      <c r="H12" s="5" t="s">
        <v>468</v>
      </c>
      <c r="I12" s="6">
        <v>315429.34066864394</v>
      </c>
      <c r="J12" s="6">
        <v>394286.6758358049</v>
      </c>
      <c r="K12" s="52"/>
      <c r="M12" s="209"/>
      <c r="N12" s="210"/>
      <c r="O12" s="58"/>
      <c r="P12" s="209"/>
      <c r="Q12" s="210"/>
      <c r="R12" s="58"/>
      <c r="S12" s="210"/>
    </row>
    <row r="13" spans="1:19" x14ac:dyDescent="0.25">
      <c r="A13" s="235"/>
      <c r="B13" s="233"/>
      <c r="C13" s="233"/>
      <c r="D13" s="233"/>
      <c r="E13" s="248"/>
      <c r="F13" s="233"/>
      <c r="G13" s="233"/>
      <c r="H13" s="5" t="s">
        <v>26</v>
      </c>
      <c r="I13" s="6">
        <v>319412.96019922214</v>
      </c>
      <c r="J13" s="6">
        <v>399266.20024902769</v>
      </c>
      <c r="K13" s="52"/>
      <c r="M13" s="209"/>
      <c r="N13" s="210"/>
      <c r="O13" s="58"/>
      <c r="P13" s="209"/>
      <c r="Q13" s="210"/>
      <c r="R13" s="58"/>
      <c r="S13" s="210"/>
    </row>
    <row r="14" spans="1:19" x14ac:dyDescent="0.25">
      <c r="A14" s="54" t="s">
        <v>31</v>
      </c>
      <c r="B14" s="12"/>
      <c r="C14" s="12"/>
      <c r="D14" s="12"/>
      <c r="E14" s="13"/>
      <c r="F14" s="13"/>
      <c r="G14" s="13"/>
      <c r="H14" s="12"/>
      <c r="I14" s="14"/>
      <c r="J14" s="13"/>
      <c r="K14" s="55"/>
      <c r="M14" s="224"/>
      <c r="N14" s="224"/>
      <c r="O14" s="224"/>
      <c r="P14" s="224"/>
      <c r="Q14" s="224"/>
      <c r="R14" s="58"/>
      <c r="S14" s="224"/>
    </row>
    <row r="15" spans="1:19" x14ac:dyDescent="0.25">
      <c r="A15" s="234" t="s">
        <v>18</v>
      </c>
      <c r="B15" s="232">
        <v>4</v>
      </c>
      <c r="C15" s="232">
        <v>1969</v>
      </c>
      <c r="D15" s="232" t="s">
        <v>13</v>
      </c>
      <c r="E15" s="232">
        <v>4.5</v>
      </c>
      <c r="F15" s="232">
        <v>117</v>
      </c>
      <c r="G15" s="232" t="s">
        <v>30</v>
      </c>
      <c r="H15" s="58" t="s">
        <v>23</v>
      </c>
      <c r="I15" s="4">
        <v>217086.0797764005</v>
      </c>
      <c r="J15" s="4">
        <v>271357.59972050064</v>
      </c>
      <c r="K15" s="51"/>
      <c r="M15" s="209"/>
      <c r="N15" s="210"/>
      <c r="O15" s="58"/>
      <c r="P15" s="209"/>
      <c r="Q15" s="210"/>
      <c r="R15" s="58"/>
      <c r="S15" s="210"/>
    </row>
    <row r="16" spans="1:19" x14ac:dyDescent="0.25">
      <c r="A16" s="235"/>
      <c r="B16" s="233"/>
      <c r="C16" s="233"/>
      <c r="D16" s="233"/>
      <c r="E16" s="233"/>
      <c r="F16" s="233"/>
      <c r="G16" s="233"/>
      <c r="H16" s="5" t="s">
        <v>377</v>
      </c>
      <c r="I16" s="6">
        <v>234262.07671514392</v>
      </c>
      <c r="J16" s="6">
        <v>292827.59589392989</v>
      </c>
      <c r="K16" s="52"/>
      <c r="M16" s="209"/>
      <c r="N16" s="210"/>
      <c r="O16" s="58"/>
      <c r="P16" s="209"/>
      <c r="Q16" s="210"/>
      <c r="R16" s="58"/>
      <c r="S16" s="210"/>
    </row>
    <row r="17" spans="1:19" x14ac:dyDescent="0.25">
      <c r="A17" s="235"/>
      <c r="B17" s="233"/>
      <c r="C17" s="233"/>
      <c r="D17" s="233"/>
      <c r="E17" s="233"/>
      <c r="F17" s="233"/>
      <c r="G17" s="233"/>
      <c r="H17" s="5" t="s">
        <v>467</v>
      </c>
      <c r="I17" s="6">
        <v>244826.64183794081</v>
      </c>
      <c r="J17" s="6">
        <v>306033.30229742604</v>
      </c>
      <c r="K17" s="52"/>
      <c r="M17" s="209"/>
      <c r="N17" s="210"/>
      <c r="O17" s="58"/>
      <c r="P17" s="209"/>
      <c r="Q17" s="210"/>
      <c r="R17" s="58"/>
      <c r="S17" s="210"/>
    </row>
    <row r="18" spans="1:19" x14ac:dyDescent="0.25">
      <c r="A18" s="235"/>
      <c r="B18" s="233"/>
      <c r="C18" s="233"/>
      <c r="D18" s="233"/>
      <c r="E18" s="233"/>
      <c r="F18" s="233"/>
      <c r="G18" s="233"/>
      <c r="H18" s="5" t="s">
        <v>468</v>
      </c>
      <c r="I18" s="6">
        <v>252103.69637479293</v>
      </c>
      <c r="J18" s="6">
        <v>315129.62046849116</v>
      </c>
      <c r="K18" s="52"/>
      <c r="M18" s="209"/>
      <c r="N18" s="210"/>
      <c r="O18" s="58"/>
      <c r="P18" s="209"/>
      <c r="Q18" s="210"/>
      <c r="R18" s="58"/>
      <c r="S18" s="210"/>
    </row>
    <row r="19" spans="1:19" x14ac:dyDescent="0.25">
      <c r="A19" s="236"/>
      <c r="B19" s="237"/>
      <c r="C19" s="237"/>
      <c r="D19" s="237"/>
      <c r="E19" s="237"/>
      <c r="F19" s="237"/>
      <c r="G19" s="237"/>
      <c r="H19" s="7" t="s">
        <v>26</v>
      </c>
      <c r="I19" s="8">
        <v>256454.52885926949</v>
      </c>
      <c r="J19" s="8">
        <v>320568.16107408685</v>
      </c>
      <c r="K19" s="53"/>
      <c r="M19" s="209"/>
      <c r="N19" s="210"/>
      <c r="O19" s="58"/>
      <c r="P19" s="209"/>
      <c r="Q19" s="210"/>
      <c r="R19" s="58"/>
      <c r="S19" s="210"/>
    </row>
    <row r="20" spans="1:19" x14ac:dyDescent="0.25">
      <c r="A20" s="234" t="s">
        <v>19</v>
      </c>
      <c r="B20" s="232">
        <v>4</v>
      </c>
      <c r="C20" s="232">
        <v>1969</v>
      </c>
      <c r="D20" s="232" t="s">
        <v>13</v>
      </c>
      <c r="E20" s="232">
        <v>4.7</v>
      </c>
      <c r="F20" s="232">
        <v>124</v>
      </c>
      <c r="G20" s="232" t="s">
        <v>30</v>
      </c>
      <c r="H20" s="58" t="s">
        <v>23</v>
      </c>
      <c r="I20" s="4">
        <v>230441.44988796758</v>
      </c>
      <c r="J20" s="4">
        <v>288051.81235995947</v>
      </c>
      <c r="K20" s="51"/>
      <c r="M20" s="209"/>
      <c r="N20" s="210"/>
      <c r="O20" s="58"/>
      <c r="P20" s="209"/>
      <c r="Q20" s="210"/>
      <c r="R20" s="58"/>
      <c r="S20" s="210"/>
    </row>
    <row r="21" spans="1:19" x14ac:dyDescent="0.25">
      <c r="A21" s="235"/>
      <c r="B21" s="233"/>
      <c r="C21" s="233"/>
      <c r="D21" s="233"/>
      <c r="E21" s="233"/>
      <c r="F21" s="233"/>
      <c r="G21" s="233"/>
      <c r="H21" s="5" t="s">
        <v>377</v>
      </c>
      <c r="I21" s="6">
        <v>245237.55038944594</v>
      </c>
      <c r="J21" s="6">
        <v>306546.93798680743</v>
      </c>
      <c r="K21" s="52"/>
      <c r="M21" s="209"/>
      <c r="N21" s="210"/>
      <c r="O21" s="58"/>
      <c r="P21" s="209"/>
      <c r="Q21" s="210"/>
      <c r="R21" s="58"/>
      <c r="S21" s="210"/>
    </row>
    <row r="22" spans="1:19" x14ac:dyDescent="0.25">
      <c r="A22" s="235"/>
      <c r="B22" s="233"/>
      <c r="C22" s="233"/>
      <c r="D22" s="233"/>
      <c r="E22" s="233"/>
      <c r="F22" s="233"/>
      <c r="G22" s="233"/>
      <c r="H22" s="5" t="s">
        <v>467</v>
      </c>
      <c r="I22" s="6">
        <v>252928.55529586665</v>
      </c>
      <c r="J22" s="6">
        <v>316160.69411983329</v>
      </c>
      <c r="K22" s="52"/>
      <c r="M22" s="209"/>
      <c r="N22" s="210"/>
      <c r="O22" s="58"/>
      <c r="P22" s="209"/>
      <c r="Q22" s="210"/>
      <c r="R22" s="58"/>
      <c r="S22" s="210"/>
    </row>
    <row r="23" spans="1:19" x14ac:dyDescent="0.25">
      <c r="A23" s="235"/>
      <c r="B23" s="233"/>
      <c r="C23" s="233"/>
      <c r="D23" s="233"/>
      <c r="E23" s="233"/>
      <c r="F23" s="233"/>
      <c r="G23" s="233"/>
      <c r="H23" s="5" t="s">
        <v>468</v>
      </c>
      <c r="I23" s="6">
        <v>267290.8226308694</v>
      </c>
      <c r="J23" s="6">
        <v>334113.52828858676</v>
      </c>
      <c r="K23" s="52"/>
      <c r="M23" s="209"/>
      <c r="N23" s="210"/>
      <c r="O23" s="58"/>
      <c r="P23" s="209"/>
      <c r="Q23" s="210"/>
      <c r="R23" s="58"/>
      <c r="S23" s="210"/>
    </row>
    <row r="24" spans="1:19" x14ac:dyDescent="0.25">
      <c r="A24" s="235"/>
      <c r="B24" s="233"/>
      <c r="C24" s="233"/>
      <c r="D24" s="233"/>
      <c r="E24" s="233"/>
      <c r="F24" s="233"/>
      <c r="G24" s="233"/>
      <c r="H24" s="5" t="s">
        <v>26</v>
      </c>
      <c r="I24" s="6">
        <v>264882.0563104052</v>
      </c>
      <c r="J24" s="6">
        <v>331102.57038800651</v>
      </c>
      <c r="K24" s="52"/>
      <c r="M24" s="209"/>
      <c r="N24" s="210"/>
      <c r="O24" s="58"/>
      <c r="P24" s="209"/>
      <c r="Q24" s="210"/>
      <c r="R24" s="58"/>
      <c r="S24" s="210"/>
    </row>
    <row r="25" spans="1:19" x14ac:dyDescent="0.25">
      <c r="A25" s="236"/>
      <c r="B25" s="237"/>
      <c r="C25" s="237"/>
      <c r="D25" s="237"/>
      <c r="E25" s="237"/>
      <c r="F25" s="237"/>
      <c r="G25" s="237"/>
      <c r="H25" s="7" t="s">
        <v>469</v>
      </c>
      <c r="I25" s="8">
        <v>208514.76634942059</v>
      </c>
      <c r="J25" s="8">
        <v>260643.45793677575</v>
      </c>
      <c r="K25" s="53"/>
      <c r="M25" s="209"/>
      <c r="N25" s="210"/>
      <c r="O25" s="58"/>
      <c r="P25" s="209"/>
      <c r="Q25" s="210"/>
      <c r="R25" s="58"/>
      <c r="S25" s="210"/>
    </row>
    <row r="26" spans="1:19" x14ac:dyDescent="0.25">
      <c r="A26" s="234" t="s">
        <v>20</v>
      </c>
      <c r="B26" s="232">
        <v>4</v>
      </c>
      <c r="C26" s="232">
        <v>1969</v>
      </c>
      <c r="D26" s="232" t="s">
        <v>97</v>
      </c>
      <c r="E26" s="232">
        <v>4.5</v>
      </c>
      <c r="F26" s="232">
        <v>117</v>
      </c>
      <c r="G26" s="232" t="s">
        <v>30</v>
      </c>
      <c r="H26" s="58" t="s">
        <v>23</v>
      </c>
      <c r="I26" s="4">
        <v>234337.6222521103</v>
      </c>
      <c r="J26" s="4">
        <v>292922.02781513787</v>
      </c>
      <c r="K26" s="51"/>
      <c r="M26" s="209"/>
      <c r="N26" s="210"/>
      <c r="O26" s="58"/>
      <c r="P26" s="209"/>
      <c r="Q26" s="210"/>
      <c r="R26" s="58"/>
      <c r="S26" s="210"/>
    </row>
    <row r="27" spans="1:19" x14ac:dyDescent="0.25">
      <c r="A27" s="235"/>
      <c r="B27" s="233"/>
      <c r="C27" s="233"/>
      <c r="D27" s="233"/>
      <c r="E27" s="233"/>
      <c r="F27" s="233"/>
      <c r="G27" s="233"/>
      <c r="H27" s="5" t="s">
        <v>467</v>
      </c>
      <c r="I27" s="6">
        <v>250551.36979676454</v>
      </c>
      <c r="J27" s="6">
        <v>313189.21224595566</v>
      </c>
      <c r="K27" s="52"/>
      <c r="M27" s="209"/>
      <c r="N27" s="210"/>
      <c r="O27" s="58"/>
      <c r="P27" s="209"/>
      <c r="Q27" s="210"/>
      <c r="R27" s="58"/>
      <c r="S27" s="210"/>
    </row>
    <row r="28" spans="1:19" x14ac:dyDescent="0.25">
      <c r="A28" s="235"/>
      <c r="B28" s="233"/>
      <c r="C28" s="233"/>
      <c r="D28" s="233"/>
      <c r="E28" s="233"/>
      <c r="F28" s="233"/>
      <c r="G28" s="233"/>
      <c r="H28" s="5" t="s">
        <v>468</v>
      </c>
      <c r="I28" s="6">
        <v>260559.85337917175</v>
      </c>
      <c r="J28" s="6">
        <v>325699.8167239647</v>
      </c>
      <c r="K28" s="52"/>
      <c r="M28" s="209"/>
      <c r="N28" s="210"/>
      <c r="O28" s="58"/>
      <c r="P28" s="209"/>
      <c r="Q28" s="210"/>
      <c r="R28" s="58"/>
      <c r="S28" s="210"/>
    </row>
    <row r="29" spans="1:19" x14ac:dyDescent="0.25">
      <c r="A29" s="235"/>
      <c r="B29" s="233"/>
      <c r="C29" s="233"/>
      <c r="D29" s="233"/>
      <c r="E29" s="233"/>
      <c r="F29" s="233"/>
      <c r="G29" s="233"/>
      <c r="H29" s="5" t="s">
        <v>26</v>
      </c>
      <c r="I29" s="6">
        <v>267426.94657945546</v>
      </c>
      <c r="J29" s="6">
        <v>334283.68322431931</v>
      </c>
      <c r="K29" s="52"/>
      <c r="M29" s="209"/>
      <c r="N29" s="210"/>
      <c r="O29" s="58"/>
      <c r="P29" s="209"/>
      <c r="Q29" s="210"/>
      <c r="R29" s="58"/>
      <c r="S29" s="210"/>
    </row>
    <row r="30" spans="1:19" x14ac:dyDescent="0.25">
      <c r="A30" s="236"/>
      <c r="B30" s="237"/>
      <c r="C30" s="237"/>
      <c r="D30" s="237"/>
      <c r="E30" s="237"/>
      <c r="F30" s="237"/>
      <c r="G30" s="237"/>
      <c r="H30" s="7" t="s">
        <v>377</v>
      </c>
      <c r="I30" s="6">
        <v>271549.03048563743</v>
      </c>
      <c r="J30" s="6">
        <v>339436.2881070468</v>
      </c>
      <c r="K30" s="52"/>
      <c r="L30" s="5"/>
      <c r="M30" s="209"/>
      <c r="N30" s="210"/>
      <c r="O30" s="58"/>
      <c r="P30" s="209"/>
      <c r="Q30" s="210"/>
      <c r="R30" s="58"/>
      <c r="S30" s="210"/>
    </row>
    <row r="31" spans="1:19" x14ac:dyDescent="0.25">
      <c r="A31" s="234" t="s">
        <v>22</v>
      </c>
      <c r="B31" s="232">
        <v>4</v>
      </c>
      <c r="C31" s="232">
        <v>1969</v>
      </c>
      <c r="D31" s="232" t="s">
        <v>97</v>
      </c>
      <c r="E31" s="232">
        <v>4.7</v>
      </c>
      <c r="F31" s="232">
        <v>124</v>
      </c>
      <c r="G31" s="232" t="s">
        <v>30</v>
      </c>
      <c r="H31" s="3" t="s">
        <v>23</v>
      </c>
      <c r="I31" s="4">
        <v>248985.85204171209</v>
      </c>
      <c r="J31" s="4">
        <v>311232.3150521401</v>
      </c>
      <c r="K31" s="51"/>
      <c r="M31" s="209"/>
      <c r="N31" s="210"/>
      <c r="O31" s="58"/>
      <c r="P31" s="209"/>
      <c r="Q31" s="210"/>
      <c r="R31" s="58"/>
      <c r="S31" s="210"/>
    </row>
    <row r="32" spans="1:19" x14ac:dyDescent="0.25">
      <c r="A32" s="235"/>
      <c r="B32" s="233"/>
      <c r="C32" s="233"/>
      <c r="D32" s="233"/>
      <c r="E32" s="233"/>
      <c r="F32" s="233"/>
      <c r="G32" s="233"/>
      <c r="H32" s="5" t="s">
        <v>377</v>
      </c>
      <c r="I32" s="6">
        <v>265652.83012917708</v>
      </c>
      <c r="J32" s="6">
        <v>332066.03766147135</v>
      </c>
      <c r="K32" s="52"/>
      <c r="M32" s="209"/>
      <c r="N32" s="210"/>
      <c r="O32" s="58"/>
      <c r="P32" s="209"/>
      <c r="Q32" s="210"/>
      <c r="R32" s="58"/>
      <c r="S32" s="210"/>
    </row>
    <row r="33" spans="1:19" x14ac:dyDescent="0.25">
      <c r="A33" s="235"/>
      <c r="B33" s="233"/>
      <c r="C33" s="233"/>
      <c r="D33" s="233"/>
      <c r="E33" s="233"/>
      <c r="F33" s="233"/>
      <c r="G33" s="233"/>
      <c r="H33" s="5" t="s">
        <v>467</v>
      </c>
      <c r="I33" s="6">
        <v>275910.36869938247</v>
      </c>
      <c r="J33" s="6">
        <v>344887.9608742281</v>
      </c>
      <c r="K33" s="52"/>
      <c r="M33" s="209"/>
      <c r="N33" s="210"/>
      <c r="O33" s="58"/>
      <c r="P33" s="209"/>
      <c r="Q33" s="210"/>
      <c r="R33" s="58"/>
      <c r="S33" s="210"/>
    </row>
    <row r="34" spans="1:19" x14ac:dyDescent="0.25">
      <c r="A34" s="235"/>
      <c r="B34" s="233"/>
      <c r="C34" s="233"/>
      <c r="D34" s="233"/>
      <c r="E34" s="233"/>
      <c r="F34" s="233"/>
      <c r="G34" s="233"/>
      <c r="H34" s="5" t="s">
        <v>468</v>
      </c>
      <c r="I34" s="6">
        <v>280377.65755311697</v>
      </c>
      <c r="J34" s="6">
        <v>350472.07194139622</v>
      </c>
      <c r="K34" s="52"/>
      <c r="M34" s="209"/>
      <c r="N34" s="210"/>
      <c r="O34" s="58"/>
      <c r="P34" s="209"/>
      <c r="Q34" s="210"/>
      <c r="R34" s="58"/>
      <c r="S34" s="210"/>
    </row>
    <row r="35" spans="1:19" x14ac:dyDescent="0.25">
      <c r="A35" s="236"/>
      <c r="B35" s="237"/>
      <c r="C35" s="237"/>
      <c r="D35" s="237"/>
      <c r="E35" s="237"/>
      <c r="F35" s="237"/>
      <c r="G35" s="237"/>
      <c r="H35" s="7" t="s">
        <v>26</v>
      </c>
      <c r="I35" s="8">
        <v>287144.15011058963</v>
      </c>
      <c r="J35" s="8">
        <v>358930.18763823702</v>
      </c>
      <c r="K35" s="53"/>
      <c r="M35" s="209"/>
      <c r="N35" s="210"/>
      <c r="O35" s="58"/>
      <c r="P35" s="209"/>
      <c r="Q35" s="210"/>
      <c r="R35" s="58"/>
      <c r="S35" s="210"/>
    </row>
    <row r="36" spans="1:19" x14ac:dyDescent="0.25">
      <c r="A36" s="234" t="s">
        <v>470</v>
      </c>
      <c r="B36" s="232">
        <v>5</v>
      </c>
      <c r="C36" s="232">
        <v>2400</v>
      </c>
      <c r="D36" s="232" t="s">
        <v>97</v>
      </c>
      <c r="E36" s="232">
        <v>5.2</v>
      </c>
      <c r="F36" s="232">
        <v>137</v>
      </c>
      <c r="G36" s="232" t="s">
        <v>30</v>
      </c>
      <c r="H36" s="3" t="s">
        <v>23</v>
      </c>
      <c r="I36" s="4">
        <v>235707.33407839926</v>
      </c>
      <c r="J36" s="4">
        <v>294634.1675979991</v>
      </c>
      <c r="K36" s="51"/>
      <c r="L36" s="211"/>
      <c r="M36" s="209"/>
      <c r="N36" s="210"/>
      <c r="O36" s="58"/>
      <c r="P36" s="209"/>
      <c r="Q36" s="210"/>
      <c r="R36" s="58"/>
      <c r="S36" s="210"/>
    </row>
    <row r="37" spans="1:19" x14ac:dyDescent="0.25">
      <c r="A37" s="235"/>
      <c r="B37" s="233"/>
      <c r="C37" s="233"/>
      <c r="D37" s="233"/>
      <c r="E37" s="233"/>
      <c r="F37" s="233"/>
      <c r="G37" s="233"/>
      <c r="H37" s="5" t="s">
        <v>377</v>
      </c>
      <c r="I37" s="6">
        <v>252670.91930106169</v>
      </c>
      <c r="J37" s="6">
        <v>315838.64912632713</v>
      </c>
      <c r="K37" s="52"/>
      <c r="M37" s="209"/>
      <c r="N37" s="210"/>
      <c r="O37" s="58"/>
      <c r="P37" s="209"/>
      <c r="Q37" s="210"/>
      <c r="R37" s="58"/>
      <c r="S37" s="210"/>
    </row>
    <row r="38" spans="1:19" x14ac:dyDescent="0.25">
      <c r="A38" s="235"/>
      <c r="B38" s="233"/>
      <c r="C38" s="233"/>
      <c r="D38" s="233"/>
      <c r="E38" s="233"/>
      <c r="F38" s="233"/>
      <c r="G38" s="233"/>
      <c r="H38" s="5" t="s">
        <v>467</v>
      </c>
      <c r="I38" s="6">
        <v>263099.86982727394</v>
      </c>
      <c r="J38" s="6">
        <v>328874.83728409244</v>
      </c>
      <c r="K38" s="52"/>
      <c r="M38" s="209"/>
      <c r="N38" s="210"/>
      <c r="O38" s="58"/>
      <c r="P38" s="209"/>
      <c r="Q38" s="210"/>
      <c r="R38" s="58"/>
      <c r="S38" s="210"/>
    </row>
    <row r="39" spans="1:19" x14ac:dyDescent="0.25">
      <c r="A39" s="235"/>
      <c r="B39" s="233"/>
      <c r="C39" s="233"/>
      <c r="D39" s="233"/>
      <c r="E39" s="233"/>
      <c r="F39" s="233"/>
      <c r="G39" s="233"/>
      <c r="H39" s="5" t="s">
        <v>468</v>
      </c>
      <c r="I39" s="6">
        <v>273697.78592686827</v>
      </c>
      <c r="J39" s="6">
        <v>342122.23240858532</v>
      </c>
      <c r="K39" s="52"/>
      <c r="M39" s="209"/>
      <c r="N39" s="210"/>
      <c r="O39" s="58"/>
      <c r="P39" s="209"/>
      <c r="Q39" s="210"/>
      <c r="R39" s="58"/>
      <c r="S39" s="210"/>
    </row>
    <row r="40" spans="1:19" x14ac:dyDescent="0.25">
      <c r="A40" s="235"/>
      <c r="B40" s="233"/>
      <c r="C40" s="233"/>
      <c r="D40" s="233"/>
      <c r="E40" s="233"/>
      <c r="F40" s="233"/>
      <c r="G40" s="233"/>
      <c r="H40" s="5" t="s">
        <v>26</v>
      </c>
      <c r="I40" s="6">
        <v>274631.22809964977</v>
      </c>
      <c r="J40" s="6">
        <v>343289.03512456222</v>
      </c>
      <c r="K40" s="52"/>
      <c r="M40" s="209"/>
      <c r="N40" s="210"/>
      <c r="O40" s="58"/>
      <c r="P40" s="209"/>
      <c r="Q40" s="210"/>
      <c r="R40" s="58"/>
      <c r="S40" s="210"/>
    </row>
    <row r="41" spans="1:19" x14ac:dyDescent="0.25">
      <c r="A41" s="234" t="s">
        <v>270</v>
      </c>
      <c r="B41" s="232">
        <v>5</v>
      </c>
      <c r="C41" s="232">
        <v>2400</v>
      </c>
      <c r="D41" s="232" t="s">
        <v>97</v>
      </c>
      <c r="E41" s="232">
        <v>5.7</v>
      </c>
      <c r="F41" s="232">
        <v>149</v>
      </c>
      <c r="G41" s="232" t="s">
        <v>30</v>
      </c>
      <c r="H41" s="3" t="s">
        <v>23</v>
      </c>
      <c r="I41" s="4">
        <v>241318.56999712874</v>
      </c>
      <c r="J41" s="4">
        <v>301648.21249641094</v>
      </c>
      <c r="K41" s="51"/>
      <c r="M41" s="209"/>
      <c r="N41" s="210"/>
      <c r="O41" s="58"/>
      <c r="P41" s="209"/>
      <c r="Q41" s="210"/>
      <c r="R41" s="58"/>
      <c r="S41" s="210"/>
    </row>
    <row r="42" spans="1:19" x14ac:dyDescent="0.25">
      <c r="A42" s="235"/>
      <c r="B42" s="233"/>
      <c r="C42" s="233"/>
      <c r="D42" s="233"/>
      <c r="E42" s="233"/>
      <c r="F42" s="233"/>
      <c r="G42" s="233"/>
      <c r="H42" s="5" t="s">
        <v>377</v>
      </c>
      <c r="I42" s="6">
        <v>257906.46724748515</v>
      </c>
      <c r="J42" s="6">
        <v>322383.08405935642</v>
      </c>
      <c r="K42" s="52"/>
      <c r="M42" s="209"/>
      <c r="N42" s="210"/>
      <c r="O42" s="58"/>
      <c r="P42" s="209"/>
      <c r="Q42" s="210"/>
      <c r="R42" s="58"/>
      <c r="S42" s="210"/>
    </row>
    <row r="43" spans="1:19" x14ac:dyDescent="0.25">
      <c r="A43" s="235"/>
      <c r="B43" s="233"/>
      <c r="C43" s="233"/>
      <c r="D43" s="233"/>
      <c r="E43" s="233"/>
      <c r="F43" s="233"/>
      <c r="G43" s="233"/>
      <c r="H43" s="5" t="s">
        <v>467</v>
      </c>
      <c r="I43" s="6">
        <v>268815.79169712646</v>
      </c>
      <c r="J43" s="6">
        <v>336019.73962140805</v>
      </c>
      <c r="K43" s="52"/>
      <c r="M43" s="209"/>
      <c r="N43" s="210"/>
      <c r="O43" s="58"/>
      <c r="P43" s="209"/>
      <c r="Q43" s="210"/>
      <c r="R43" s="58"/>
      <c r="S43" s="210"/>
    </row>
    <row r="44" spans="1:19" x14ac:dyDescent="0.25">
      <c r="A44" s="235"/>
      <c r="B44" s="233"/>
      <c r="C44" s="233"/>
      <c r="D44" s="233"/>
      <c r="E44" s="233"/>
      <c r="F44" s="233"/>
      <c r="G44" s="233"/>
      <c r="H44" s="5" t="s">
        <v>468</v>
      </c>
      <c r="I44" s="6">
        <v>281126.57441163651</v>
      </c>
      <c r="J44" s="6">
        <v>351408.21801454562</v>
      </c>
      <c r="K44" s="52"/>
      <c r="M44" s="209"/>
      <c r="N44" s="210"/>
      <c r="O44" s="58"/>
      <c r="P44" s="209"/>
      <c r="Q44" s="210"/>
      <c r="R44" s="58"/>
      <c r="S44" s="210"/>
    </row>
    <row r="45" spans="1:19" x14ac:dyDescent="0.25">
      <c r="A45" s="235"/>
      <c r="B45" s="233"/>
      <c r="C45" s="233"/>
      <c r="D45" s="233"/>
      <c r="E45" s="233"/>
      <c r="F45" s="233"/>
      <c r="G45" s="233"/>
      <c r="H45" s="5" t="s">
        <v>26</v>
      </c>
      <c r="I45" s="6">
        <v>279291.40065588057</v>
      </c>
      <c r="J45" s="6">
        <v>349114.25081985071</v>
      </c>
      <c r="K45" s="52"/>
      <c r="M45" s="209"/>
      <c r="N45" s="210"/>
      <c r="O45" s="58"/>
      <c r="P45" s="209"/>
      <c r="Q45" s="210"/>
      <c r="R45" s="58"/>
      <c r="S45" s="210"/>
    </row>
    <row r="46" spans="1:19" x14ac:dyDescent="0.25">
      <c r="A46" s="235"/>
      <c r="B46" s="233"/>
      <c r="C46" s="233"/>
      <c r="D46" s="233"/>
      <c r="E46" s="233"/>
      <c r="F46" s="233"/>
      <c r="G46" s="233"/>
      <c r="H46" s="5" t="s">
        <v>471</v>
      </c>
      <c r="I46" s="6">
        <v>258287.77777211115</v>
      </c>
      <c r="J46" s="6">
        <v>322859.72221513896</v>
      </c>
      <c r="K46" s="52"/>
      <c r="M46" s="209"/>
      <c r="N46" s="210"/>
      <c r="O46" s="58"/>
      <c r="P46" s="209"/>
      <c r="Q46" s="210"/>
      <c r="R46" s="58"/>
      <c r="S46" s="210"/>
    </row>
    <row r="47" spans="1:19" x14ac:dyDescent="0.25">
      <c r="A47" s="235"/>
      <c r="B47" s="233"/>
      <c r="C47" s="233"/>
      <c r="D47" s="233"/>
      <c r="E47" s="233"/>
      <c r="F47" s="233"/>
      <c r="G47" s="233"/>
      <c r="H47" s="5" t="s">
        <v>472</v>
      </c>
      <c r="I47" s="6">
        <v>269621.11110828759</v>
      </c>
      <c r="J47" s="6">
        <v>337026.38888535951</v>
      </c>
      <c r="K47" s="52"/>
      <c r="M47" s="209"/>
      <c r="N47" s="210"/>
      <c r="O47" s="58"/>
      <c r="P47" s="209"/>
      <c r="Q47" s="210"/>
      <c r="R47" s="58"/>
      <c r="S47" s="210"/>
    </row>
    <row r="48" spans="1:19" x14ac:dyDescent="0.25">
      <c r="A48" s="234" t="s">
        <v>473</v>
      </c>
      <c r="B48" s="232">
        <v>5</v>
      </c>
      <c r="C48" s="232">
        <v>2400</v>
      </c>
      <c r="D48" s="232" t="s">
        <v>474</v>
      </c>
      <c r="E48" s="232">
        <v>5.2</v>
      </c>
      <c r="F48" s="232">
        <v>137</v>
      </c>
      <c r="G48" s="232" t="s">
        <v>30</v>
      </c>
      <c r="H48" s="3" t="s">
        <v>23</v>
      </c>
      <c r="I48" s="4">
        <v>239053.33875083301</v>
      </c>
      <c r="J48" s="4">
        <v>298816.67343854124</v>
      </c>
      <c r="K48" s="51"/>
      <c r="M48" s="209"/>
      <c r="N48" s="210"/>
      <c r="O48" s="58"/>
      <c r="P48" s="209"/>
      <c r="Q48" s="210"/>
      <c r="R48" s="58"/>
      <c r="S48" s="210"/>
    </row>
    <row r="49" spans="1:19" x14ac:dyDescent="0.25">
      <c r="A49" s="235"/>
      <c r="B49" s="233"/>
      <c r="C49" s="233"/>
      <c r="D49" s="233"/>
      <c r="E49" s="233"/>
      <c r="F49" s="233"/>
      <c r="G49" s="233"/>
      <c r="H49" s="5" t="s">
        <v>377</v>
      </c>
      <c r="I49" s="6">
        <v>255081.12221846648</v>
      </c>
      <c r="J49" s="6">
        <v>318851.40277308307</v>
      </c>
      <c r="K49" s="52"/>
      <c r="M49" s="209"/>
      <c r="N49" s="210"/>
      <c r="O49" s="58"/>
      <c r="P49" s="209"/>
      <c r="Q49" s="210"/>
      <c r="R49" s="58"/>
      <c r="S49" s="210"/>
    </row>
    <row r="50" spans="1:19" x14ac:dyDescent="0.25">
      <c r="A50" s="235"/>
      <c r="B50" s="233"/>
      <c r="C50" s="233"/>
      <c r="D50" s="233"/>
      <c r="E50" s="233"/>
      <c r="F50" s="233"/>
      <c r="G50" s="233"/>
      <c r="H50" s="5" t="s">
        <v>467</v>
      </c>
      <c r="I50" s="6">
        <v>264936.85264201037</v>
      </c>
      <c r="J50" s="6">
        <v>331171.06580251298</v>
      </c>
      <c r="K50" s="52"/>
      <c r="M50" s="209"/>
      <c r="N50" s="210"/>
      <c r="O50" s="58"/>
      <c r="P50" s="209"/>
      <c r="Q50" s="210"/>
      <c r="R50" s="58"/>
      <c r="S50" s="210"/>
    </row>
    <row r="51" spans="1:19" x14ac:dyDescent="0.25">
      <c r="A51" s="235"/>
      <c r="B51" s="233"/>
      <c r="C51" s="233"/>
      <c r="D51" s="233"/>
      <c r="E51" s="233"/>
      <c r="F51" s="233"/>
      <c r="G51" s="233"/>
      <c r="H51" s="5" t="s">
        <v>468</v>
      </c>
      <c r="I51" s="6">
        <v>271717.42830907315</v>
      </c>
      <c r="J51" s="6">
        <v>339646.78538634145</v>
      </c>
      <c r="K51" s="52"/>
      <c r="M51" s="209"/>
      <c r="N51" s="210"/>
      <c r="O51" s="58"/>
      <c r="P51" s="209"/>
      <c r="Q51" s="210"/>
      <c r="R51" s="58"/>
      <c r="S51" s="210"/>
    </row>
    <row r="52" spans="1:19" x14ac:dyDescent="0.25">
      <c r="A52" s="236"/>
      <c r="B52" s="237"/>
      <c r="C52" s="237"/>
      <c r="D52" s="237"/>
      <c r="E52" s="237"/>
      <c r="F52" s="237"/>
      <c r="G52" s="237"/>
      <c r="H52" s="5" t="s">
        <v>26</v>
      </c>
      <c r="I52" s="6">
        <v>275834.94931437506</v>
      </c>
      <c r="J52" s="6">
        <v>344793.68664296879</v>
      </c>
      <c r="K52" s="52"/>
      <c r="M52" s="209"/>
      <c r="N52" s="210"/>
      <c r="O52" s="58"/>
      <c r="P52" s="209"/>
      <c r="Q52" s="210"/>
      <c r="R52" s="58"/>
      <c r="S52" s="210"/>
    </row>
    <row r="53" spans="1:19" x14ac:dyDescent="0.25">
      <c r="A53" s="234" t="s">
        <v>475</v>
      </c>
      <c r="B53" s="232">
        <v>5</v>
      </c>
      <c r="C53" s="232">
        <v>2400</v>
      </c>
      <c r="D53" s="232" t="s">
        <v>474</v>
      </c>
      <c r="E53" s="232">
        <v>5.7</v>
      </c>
      <c r="F53" s="232">
        <v>149</v>
      </c>
      <c r="G53" s="232" t="s">
        <v>30</v>
      </c>
      <c r="H53" s="3" t="s">
        <v>23</v>
      </c>
      <c r="I53" s="4">
        <v>248653.88010109414</v>
      </c>
      <c r="J53" s="4">
        <v>310817.35012636764</v>
      </c>
      <c r="K53" s="51"/>
      <c r="M53" s="209"/>
      <c r="N53" s="210"/>
      <c r="O53" s="58"/>
      <c r="P53" s="209"/>
      <c r="Q53" s="210"/>
      <c r="R53" s="58"/>
      <c r="S53" s="210"/>
    </row>
    <row r="54" spans="1:19" x14ac:dyDescent="0.25">
      <c r="A54" s="235"/>
      <c r="B54" s="233"/>
      <c r="C54" s="233"/>
      <c r="D54" s="233"/>
      <c r="E54" s="233"/>
      <c r="F54" s="233"/>
      <c r="G54" s="233"/>
      <c r="H54" s="5" t="s">
        <v>377</v>
      </c>
      <c r="I54" s="6">
        <v>265811.46112692216</v>
      </c>
      <c r="J54" s="6">
        <v>332264.32640865271</v>
      </c>
      <c r="K54" s="52"/>
      <c r="M54" s="209"/>
      <c r="N54" s="210"/>
      <c r="O54" s="58"/>
      <c r="P54" s="209"/>
      <c r="Q54" s="210"/>
      <c r="R54" s="58"/>
      <c r="S54" s="210"/>
    </row>
    <row r="55" spans="1:19" x14ac:dyDescent="0.25">
      <c r="A55" s="235"/>
      <c r="B55" s="233"/>
      <c r="C55" s="233"/>
      <c r="D55" s="233"/>
      <c r="E55" s="233"/>
      <c r="F55" s="233"/>
      <c r="G55" s="233"/>
      <c r="H55" s="5" t="s">
        <v>467</v>
      </c>
      <c r="I55" s="6">
        <v>276348.86368304858</v>
      </c>
      <c r="J55" s="6">
        <v>345436.07960381074</v>
      </c>
      <c r="K55" s="52"/>
      <c r="M55" s="209"/>
      <c r="N55" s="210"/>
      <c r="O55" s="58"/>
      <c r="P55" s="209"/>
      <c r="Q55" s="210"/>
      <c r="R55" s="58"/>
      <c r="S55" s="210"/>
    </row>
    <row r="56" spans="1:19" x14ac:dyDescent="0.25">
      <c r="A56" s="235"/>
      <c r="B56" s="233"/>
      <c r="C56" s="233"/>
      <c r="D56" s="233"/>
      <c r="E56" s="233"/>
      <c r="F56" s="233"/>
      <c r="G56" s="233"/>
      <c r="H56" s="5" t="s">
        <v>468</v>
      </c>
      <c r="I56" s="6">
        <v>289176.97972266114</v>
      </c>
      <c r="J56" s="6">
        <v>361471.22465332644</v>
      </c>
      <c r="K56" s="52"/>
      <c r="M56" s="209"/>
      <c r="N56" s="210"/>
      <c r="O56" s="58"/>
      <c r="P56" s="209"/>
      <c r="Q56" s="210"/>
      <c r="R56" s="58"/>
      <c r="S56" s="210"/>
    </row>
    <row r="57" spans="1:19" x14ac:dyDescent="0.25">
      <c r="A57" s="236"/>
      <c r="B57" s="237"/>
      <c r="C57" s="237"/>
      <c r="D57" s="237"/>
      <c r="E57" s="237"/>
      <c r="F57" s="237"/>
      <c r="G57" s="237"/>
      <c r="H57" s="7" t="s">
        <v>26</v>
      </c>
      <c r="I57" s="8">
        <v>287946.15176531463</v>
      </c>
      <c r="J57" s="8">
        <v>359932.68970664329</v>
      </c>
      <c r="K57" s="53"/>
      <c r="M57" s="209"/>
      <c r="N57" s="210"/>
      <c r="O57" s="58"/>
      <c r="P57" s="209"/>
      <c r="Q57" s="210"/>
      <c r="R57" s="58"/>
      <c r="S57" s="210"/>
    </row>
    <row r="58" spans="1:19" x14ac:dyDescent="0.25">
      <c r="M58" s="209"/>
      <c r="N58" s="210"/>
      <c r="O58" s="58"/>
      <c r="P58" s="209"/>
      <c r="Q58" s="210"/>
      <c r="R58" s="58"/>
      <c r="S58" s="210"/>
    </row>
  </sheetData>
  <mergeCells count="82">
    <mergeCell ref="G48:G52"/>
    <mergeCell ref="A53:A57"/>
    <mergeCell ref="B53:B57"/>
    <mergeCell ref="C53:C57"/>
    <mergeCell ref="D53:D57"/>
    <mergeCell ref="E53:E57"/>
    <mergeCell ref="F53:F57"/>
    <mergeCell ref="G53:G57"/>
    <mergeCell ref="A48:A52"/>
    <mergeCell ref="B48:B52"/>
    <mergeCell ref="C48:C52"/>
    <mergeCell ref="D48:D52"/>
    <mergeCell ref="E48:E52"/>
    <mergeCell ref="F48:F52"/>
    <mergeCell ref="G36:G40"/>
    <mergeCell ref="A41:A47"/>
    <mergeCell ref="B41:B47"/>
    <mergeCell ref="C41:C47"/>
    <mergeCell ref="D41:D47"/>
    <mergeCell ref="E41:E47"/>
    <mergeCell ref="F41:F47"/>
    <mergeCell ref="G41:G47"/>
    <mergeCell ref="A36:A40"/>
    <mergeCell ref="B36:B40"/>
    <mergeCell ref="C36:C40"/>
    <mergeCell ref="D36:D40"/>
    <mergeCell ref="E36:E40"/>
    <mergeCell ref="F36:F40"/>
    <mergeCell ref="G26:G30"/>
    <mergeCell ref="A31:A35"/>
    <mergeCell ref="B31:B35"/>
    <mergeCell ref="C31:C35"/>
    <mergeCell ref="D31:D35"/>
    <mergeCell ref="E31:E35"/>
    <mergeCell ref="F31:F35"/>
    <mergeCell ref="G31:G35"/>
    <mergeCell ref="A26:A30"/>
    <mergeCell ref="B26:B30"/>
    <mergeCell ref="C26:C30"/>
    <mergeCell ref="D26:D30"/>
    <mergeCell ref="E26:E30"/>
    <mergeCell ref="F26:F30"/>
    <mergeCell ref="G15:G19"/>
    <mergeCell ref="A20:A25"/>
    <mergeCell ref="B20:B25"/>
    <mergeCell ref="C20:C25"/>
    <mergeCell ref="D20:D25"/>
    <mergeCell ref="E20:E25"/>
    <mergeCell ref="F20:F25"/>
    <mergeCell ref="G20:G25"/>
    <mergeCell ref="A15:A19"/>
    <mergeCell ref="B15:B19"/>
    <mergeCell ref="C15:C19"/>
    <mergeCell ref="D15:D19"/>
    <mergeCell ref="E15:E19"/>
    <mergeCell ref="F15:F19"/>
    <mergeCell ref="G6:G10"/>
    <mergeCell ref="A11:A13"/>
    <mergeCell ref="B11:B13"/>
    <mergeCell ref="C11:C13"/>
    <mergeCell ref="D11:D13"/>
    <mergeCell ref="E11:E13"/>
    <mergeCell ref="F11:F13"/>
    <mergeCell ref="G11:G13"/>
    <mergeCell ref="A6:A10"/>
    <mergeCell ref="B6:B10"/>
    <mergeCell ref="C6:C10"/>
    <mergeCell ref="D6:D10"/>
    <mergeCell ref="E6:E10"/>
    <mergeCell ref="F6:F10"/>
    <mergeCell ref="K3:K4"/>
    <mergeCell ref="M3:N3"/>
    <mergeCell ref="P3:Q3"/>
    <mergeCell ref="S3:S4"/>
    <mergeCell ref="M4:N4"/>
    <mergeCell ref="P4:Q4"/>
    <mergeCell ref="J3:J4"/>
    <mergeCell ref="A3:A4"/>
    <mergeCell ref="B3:B4"/>
    <mergeCell ref="G3:G4"/>
    <mergeCell ref="H3:H4"/>
    <mergeCell ref="I3: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workbookViewId="0">
      <selection activeCell="A3" sqref="A3:B3"/>
    </sheetView>
  </sheetViews>
  <sheetFormatPr defaultColWidth="9.28515625" defaultRowHeight="15" x14ac:dyDescent="0.25"/>
  <cols>
    <col min="1" max="1" width="10.85546875" style="64" customWidth="1"/>
    <col min="2" max="2" width="63.42578125" style="60" customWidth="1"/>
    <col min="3" max="3" width="17.7109375" style="63" customWidth="1"/>
    <col min="4" max="4" width="17.7109375" style="62" customWidth="1"/>
    <col min="5" max="17" width="6.7109375" style="61" customWidth="1"/>
    <col min="18" max="18" width="9" style="60" customWidth="1"/>
    <col min="19" max="16384" width="9.28515625" style="60"/>
  </cols>
  <sheetData>
    <row r="1" spans="1:18" ht="18.75" x14ac:dyDescent="0.3">
      <c r="A1" s="137" t="s">
        <v>476</v>
      </c>
    </row>
    <row r="3" spans="1:18" ht="15" customHeight="1" x14ac:dyDescent="0.25">
      <c r="A3" s="256" t="s">
        <v>203</v>
      </c>
      <c r="B3" s="257"/>
      <c r="C3" s="242" t="s">
        <v>27</v>
      </c>
      <c r="D3" s="258" t="s">
        <v>28</v>
      </c>
    </row>
    <row r="4" spans="1:18" ht="15.6" customHeight="1" x14ac:dyDescent="0.25">
      <c r="A4" s="124" t="s">
        <v>202</v>
      </c>
      <c r="B4" s="138" t="s">
        <v>201</v>
      </c>
      <c r="C4" s="243"/>
      <c r="D4" s="259"/>
    </row>
    <row r="5" spans="1:18" ht="15" customHeight="1" x14ac:dyDescent="0.25">
      <c r="A5" s="95" t="s">
        <v>200</v>
      </c>
      <c r="B5" s="139"/>
      <c r="C5" s="74"/>
      <c r="D5" s="73"/>
      <c r="E5" s="94"/>
      <c r="F5" s="254"/>
      <c r="G5" s="254"/>
      <c r="H5" s="254"/>
      <c r="I5" s="255"/>
      <c r="J5" s="254"/>
      <c r="K5" s="255"/>
      <c r="L5" s="254"/>
      <c r="M5" s="255"/>
      <c r="N5" s="254"/>
      <c r="O5" s="255"/>
      <c r="P5" s="254"/>
      <c r="Q5" s="255"/>
    </row>
    <row r="6" spans="1:18" s="75" customFormat="1" ht="15" customHeight="1" x14ac:dyDescent="0.25">
      <c r="A6" s="212">
        <v>10</v>
      </c>
      <c r="B6" s="213" t="s">
        <v>199</v>
      </c>
      <c r="C6" s="92">
        <f>D6/1.25</f>
        <v>2943.2</v>
      </c>
      <c r="D6" s="72">
        <v>3679</v>
      </c>
      <c r="E6" s="76"/>
      <c r="F6" s="252"/>
      <c r="G6" s="252"/>
      <c r="H6" s="252"/>
      <c r="I6" s="253"/>
      <c r="J6" s="252"/>
      <c r="K6" s="253"/>
      <c r="L6" s="252"/>
      <c r="M6" s="252"/>
      <c r="N6" s="252"/>
      <c r="O6" s="252"/>
      <c r="P6" s="252"/>
      <c r="Q6" s="252"/>
    </row>
    <row r="7" spans="1:18" s="75" customFormat="1" ht="15" customHeight="1" x14ac:dyDescent="0.25">
      <c r="A7" s="214">
        <v>11</v>
      </c>
      <c r="B7" s="104" t="s">
        <v>198</v>
      </c>
      <c r="C7" s="92">
        <f t="shared" ref="C7:C70" si="0">D7/1.25</f>
        <v>2134.4</v>
      </c>
      <c r="D7" s="72">
        <v>2668</v>
      </c>
      <c r="E7" s="76"/>
      <c r="F7" s="252"/>
      <c r="G7" s="252"/>
      <c r="H7" s="252"/>
      <c r="I7" s="253"/>
      <c r="J7" s="252"/>
      <c r="K7" s="253"/>
      <c r="L7" s="252"/>
      <c r="M7" s="252"/>
      <c r="N7" s="252"/>
      <c r="O7" s="252"/>
      <c r="P7" s="252"/>
      <c r="Q7" s="252"/>
    </row>
    <row r="8" spans="1:18" s="75" customFormat="1" ht="15" customHeight="1" x14ac:dyDescent="0.25">
      <c r="A8" s="214">
        <v>21</v>
      </c>
      <c r="B8" s="104" t="s">
        <v>477</v>
      </c>
      <c r="C8" s="92">
        <f t="shared" si="0"/>
        <v>3311.2</v>
      </c>
      <c r="D8" s="72">
        <v>4139</v>
      </c>
      <c r="E8" s="76"/>
      <c r="F8" s="127"/>
      <c r="G8" s="127"/>
      <c r="H8" s="127"/>
      <c r="I8" s="128"/>
      <c r="J8" s="127"/>
      <c r="K8" s="128"/>
      <c r="L8" s="127"/>
      <c r="M8" s="127"/>
      <c r="N8" s="127"/>
      <c r="O8" s="127"/>
      <c r="P8" s="127"/>
      <c r="Q8" s="127"/>
    </row>
    <row r="9" spans="1:18" s="75" customFormat="1" ht="15" customHeight="1" x14ac:dyDescent="0.25">
      <c r="A9" s="215">
        <v>30</v>
      </c>
      <c r="B9" s="105" t="s">
        <v>196</v>
      </c>
      <c r="C9" s="92">
        <f t="shared" si="0"/>
        <v>8830.4</v>
      </c>
      <c r="D9" s="72">
        <v>11038</v>
      </c>
      <c r="E9" s="76"/>
      <c r="F9" s="252"/>
      <c r="G9" s="252"/>
      <c r="H9" s="252"/>
      <c r="I9" s="253"/>
      <c r="J9" s="252"/>
      <c r="K9" s="253"/>
      <c r="L9" s="252"/>
      <c r="M9" s="253"/>
      <c r="N9" s="252"/>
      <c r="O9" s="253"/>
      <c r="P9" s="252"/>
      <c r="Q9" s="253"/>
    </row>
    <row r="10" spans="1:18" s="75" customFormat="1" ht="15" customHeight="1" x14ac:dyDescent="0.25">
      <c r="A10" s="214">
        <v>39</v>
      </c>
      <c r="B10" s="104" t="s">
        <v>478</v>
      </c>
      <c r="C10" s="92">
        <f t="shared" si="0"/>
        <v>0</v>
      </c>
      <c r="D10" s="72">
        <v>0</v>
      </c>
      <c r="E10" s="76"/>
      <c r="F10" s="252"/>
      <c r="G10" s="252"/>
      <c r="H10" s="252"/>
      <c r="I10" s="253"/>
      <c r="J10" s="252"/>
      <c r="K10" s="253"/>
      <c r="L10" s="260"/>
      <c r="M10" s="260"/>
      <c r="N10" s="260"/>
      <c r="O10" s="260"/>
      <c r="P10" s="260"/>
      <c r="Q10" s="260"/>
    </row>
    <row r="11" spans="1:18" s="75" customFormat="1" ht="15" customHeight="1" x14ac:dyDescent="0.25">
      <c r="A11" s="214">
        <v>41</v>
      </c>
      <c r="B11" s="104" t="s">
        <v>479</v>
      </c>
      <c r="C11" s="92">
        <f t="shared" si="0"/>
        <v>736</v>
      </c>
      <c r="D11" s="72">
        <v>920</v>
      </c>
      <c r="E11" s="76"/>
      <c r="F11" s="129"/>
      <c r="G11" s="129"/>
      <c r="H11" s="127"/>
      <c r="I11" s="128"/>
      <c r="J11" s="129"/>
      <c r="K11" s="129"/>
      <c r="L11" s="127"/>
      <c r="M11" s="127"/>
      <c r="N11" s="127"/>
      <c r="O11" s="127"/>
      <c r="P11" s="129"/>
      <c r="Q11" s="129"/>
    </row>
    <row r="12" spans="1:18" s="75" customFormat="1" ht="15" customHeight="1" x14ac:dyDescent="0.25">
      <c r="A12" s="214">
        <v>47</v>
      </c>
      <c r="B12" s="104" t="s">
        <v>193</v>
      </c>
      <c r="C12" s="92">
        <f t="shared" si="0"/>
        <v>4783.2</v>
      </c>
      <c r="D12" s="72">
        <v>5979</v>
      </c>
      <c r="E12" s="76"/>
      <c r="F12" s="252"/>
      <c r="G12" s="252"/>
      <c r="H12" s="252"/>
      <c r="I12" s="253"/>
      <c r="J12" s="260"/>
      <c r="K12" s="260"/>
      <c r="L12" s="252"/>
      <c r="M12" s="252"/>
      <c r="N12" s="252"/>
      <c r="O12" s="252"/>
      <c r="P12" s="260"/>
      <c r="Q12" s="260"/>
    </row>
    <row r="13" spans="1:18" s="75" customFormat="1" ht="15" customHeight="1" x14ac:dyDescent="0.25">
      <c r="A13" s="215">
        <v>65</v>
      </c>
      <c r="B13" s="104" t="s">
        <v>191</v>
      </c>
      <c r="C13" s="92">
        <f t="shared" si="0"/>
        <v>1766.4</v>
      </c>
      <c r="D13" s="72">
        <v>2208</v>
      </c>
      <c r="E13" s="76"/>
      <c r="F13" s="252"/>
      <c r="G13" s="252"/>
      <c r="H13" s="252"/>
      <c r="I13" s="253"/>
      <c r="J13" s="252"/>
      <c r="K13" s="253"/>
      <c r="L13" s="252"/>
      <c r="M13" s="253"/>
      <c r="N13" s="252"/>
      <c r="O13" s="253"/>
      <c r="P13" s="252"/>
      <c r="Q13" s="253"/>
    </row>
    <row r="14" spans="1:18" s="75" customFormat="1" ht="15" customHeight="1" x14ac:dyDescent="0.25">
      <c r="A14" s="215">
        <v>108</v>
      </c>
      <c r="B14" s="104" t="s">
        <v>480</v>
      </c>
      <c r="C14" s="92">
        <f t="shared" si="0"/>
        <v>0</v>
      </c>
      <c r="D14" s="72">
        <v>0</v>
      </c>
      <c r="E14" s="79"/>
      <c r="F14" s="252"/>
      <c r="G14" s="252"/>
      <c r="H14" s="252"/>
      <c r="I14" s="253"/>
      <c r="J14" s="252"/>
      <c r="K14" s="253"/>
      <c r="L14" s="252"/>
      <c r="M14" s="253"/>
      <c r="N14" s="252"/>
      <c r="O14" s="253"/>
      <c r="P14" s="252"/>
      <c r="Q14" s="253"/>
    </row>
    <row r="15" spans="1:18" s="75" customFormat="1" ht="15" customHeight="1" x14ac:dyDescent="0.25">
      <c r="A15" s="215">
        <v>114</v>
      </c>
      <c r="B15" s="104" t="s">
        <v>481</v>
      </c>
      <c r="C15" s="92">
        <f t="shared" si="0"/>
        <v>588.79999999999995</v>
      </c>
      <c r="D15" s="72">
        <v>736</v>
      </c>
      <c r="E15" s="79"/>
      <c r="F15" s="127"/>
      <c r="G15" s="127"/>
      <c r="H15" s="127"/>
      <c r="I15" s="128"/>
      <c r="J15" s="127"/>
      <c r="K15" s="128"/>
      <c r="L15" s="127"/>
      <c r="M15" s="128"/>
      <c r="N15" s="127"/>
      <c r="O15" s="128"/>
      <c r="P15" s="127"/>
      <c r="Q15" s="128"/>
    </row>
    <row r="16" spans="1:18" s="75" customFormat="1" ht="15" customHeight="1" x14ac:dyDescent="0.25">
      <c r="A16" s="214">
        <v>115</v>
      </c>
      <c r="B16" s="104" t="s">
        <v>482</v>
      </c>
      <c r="C16" s="92">
        <f t="shared" si="0"/>
        <v>2943.2</v>
      </c>
      <c r="D16" s="72">
        <v>3679</v>
      </c>
      <c r="E16" s="79"/>
      <c r="F16" s="252"/>
      <c r="G16" s="253"/>
      <c r="H16" s="252"/>
      <c r="I16" s="253"/>
      <c r="J16" s="252"/>
      <c r="K16" s="253"/>
      <c r="L16" s="252"/>
      <c r="M16" s="253"/>
      <c r="N16" s="252"/>
      <c r="O16" s="253"/>
      <c r="P16" s="252"/>
      <c r="Q16" s="253"/>
      <c r="R16" s="129"/>
    </row>
    <row r="17" spans="1:17" s="75" customFormat="1" x14ac:dyDescent="0.25">
      <c r="A17" s="215">
        <v>140</v>
      </c>
      <c r="B17" s="105" t="s">
        <v>187</v>
      </c>
      <c r="C17" s="92">
        <f t="shared" si="0"/>
        <v>3311.2</v>
      </c>
      <c r="D17" s="72">
        <v>4139</v>
      </c>
      <c r="E17" s="76"/>
      <c r="F17" s="252"/>
      <c r="G17" s="252"/>
      <c r="H17" s="252"/>
      <c r="I17" s="253"/>
      <c r="J17" s="252"/>
      <c r="K17" s="253"/>
      <c r="L17" s="252"/>
      <c r="M17" s="253"/>
      <c r="N17" s="252"/>
      <c r="O17" s="253"/>
      <c r="P17" s="252"/>
      <c r="Q17" s="253"/>
    </row>
    <row r="18" spans="1:17" s="75" customFormat="1" x14ac:dyDescent="0.25">
      <c r="A18" s="215">
        <v>145</v>
      </c>
      <c r="B18" s="104" t="s">
        <v>186</v>
      </c>
      <c r="C18" s="92">
        <f t="shared" si="0"/>
        <v>147.19999999999999</v>
      </c>
      <c r="D18" s="72">
        <v>184</v>
      </c>
      <c r="E18" s="79"/>
      <c r="F18" s="252"/>
      <c r="G18" s="252"/>
      <c r="H18" s="252"/>
      <c r="I18" s="253"/>
      <c r="J18" s="252"/>
      <c r="K18" s="253"/>
      <c r="L18" s="252"/>
      <c r="M18" s="253"/>
      <c r="N18" s="252"/>
      <c r="O18" s="253"/>
      <c r="P18" s="252"/>
      <c r="Q18" s="253"/>
    </row>
    <row r="19" spans="1:17" s="75" customFormat="1" x14ac:dyDescent="0.25">
      <c r="A19" s="215">
        <v>153</v>
      </c>
      <c r="B19" s="104" t="s">
        <v>483</v>
      </c>
      <c r="C19" s="92">
        <f t="shared" si="0"/>
        <v>0</v>
      </c>
      <c r="D19" s="72">
        <v>0</v>
      </c>
      <c r="E19" s="79"/>
      <c r="F19" s="127"/>
      <c r="G19" s="127"/>
      <c r="H19" s="127"/>
      <c r="I19" s="128"/>
      <c r="J19" s="127"/>
      <c r="K19" s="128"/>
      <c r="L19" s="127"/>
      <c r="M19" s="128"/>
      <c r="N19" s="127"/>
      <c r="O19" s="128"/>
      <c r="P19" s="127"/>
      <c r="Q19" s="128"/>
    </row>
    <row r="20" spans="1:17" s="75" customFormat="1" x14ac:dyDescent="0.25">
      <c r="A20" s="214">
        <v>165</v>
      </c>
      <c r="B20" s="104" t="s">
        <v>315</v>
      </c>
      <c r="C20" s="92">
        <f t="shared" si="0"/>
        <v>368</v>
      </c>
      <c r="D20" s="72">
        <v>460</v>
      </c>
      <c r="E20" s="76"/>
      <c r="F20" s="252"/>
      <c r="G20" s="252"/>
      <c r="H20" s="260"/>
      <c r="I20" s="260"/>
      <c r="J20" s="260"/>
      <c r="K20" s="260"/>
      <c r="L20" s="252"/>
      <c r="M20" s="252"/>
      <c r="N20" s="260"/>
      <c r="O20" s="260"/>
      <c r="P20" s="260"/>
      <c r="Q20" s="260"/>
    </row>
    <row r="21" spans="1:17" s="75" customFormat="1" x14ac:dyDescent="0.25">
      <c r="A21" s="212">
        <v>167</v>
      </c>
      <c r="B21" s="216" t="s">
        <v>184</v>
      </c>
      <c r="C21" s="92">
        <f t="shared" si="0"/>
        <v>1692.8</v>
      </c>
      <c r="D21" s="72">
        <v>2116</v>
      </c>
      <c r="E21" s="76"/>
      <c r="F21" s="252"/>
      <c r="G21" s="252"/>
      <c r="H21" s="260"/>
      <c r="I21" s="260"/>
      <c r="J21" s="260"/>
      <c r="K21" s="260"/>
      <c r="L21" s="252"/>
      <c r="M21" s="252"/>
      <c r="N21" s="260"/>
      <c r="O21" s="260"/>
      <c r="P21" s="260"/>
      <c r="Q21" s="260"/>
    </row>
    <row r="22" spans="1:17" s="75" customFormat="1" x14ac:dyDescent="0.25">
      <c r="A22" s="214">
        <v>168</v>
      </c>
      <c r="B22" s="104" t="s">
        <v>183</v>
      </c>
      <c r="C22" s="92">
        <f t="shared" si="0"/>
        <v>1104</v>
      </c>
      <c r="D22" s="72">
        <v>1380</v>
      </c>
      <c r="E22" s="76"/>
      <c r="F22" s="252"/>
      <c r="G22" s="252"/>
      <c r="H22" s="260"/>
      <c r="I22" s="253"/>
      <c r="J22" s="252"/>
      <c r="K22" s="253"/>
      <c r="L22" s="252"/>
      <c r="M22" s="253"/>
      <c r="N22" s="252"/>
      <c r="O22" s="253"/>
      <c r="P22" s="252"/>
      <c r="Q22" s="253"/>
    </row>
    <row r="23" spans="1:17" s="75" customFormat="1" x14ac:dyDescent="0.25">
      <c r="A23" s="212">
        <v>169</v>
      </c>
      <c r="B23" s="216" t="s">
        <v>182</v>
      </c>
      <c r="C23" s="92">
        <f t="shared" si="0"/>
        <v>2428.8000000000002</v>
      </c>
      <c r="D23" s="72">
        <v>3036</v>
      </c>
      <c r="E23" s="76"/>
      <c r="F23" s="127"/>
      <c r="G23" s="127"/>
      <c r="H23" s="129"/>
      <c r="I23" s="128"/>
      <c r="J23" s="127"/>
      <c r="K23" s="128"/>
      <c r="L23" s="127"/>
      <c r="M23" s="128"/>
      <c r="N23" s="127"/>
      <c r="O23" s="128"/>
      <c r="P23" s="127"/>
      <c r="Q23" s="128"/>
    </row>
    <row r="24" spans="1:17" s="75" customFormat="1" x14ac:dyDescent="0.25">
      <c r="A24" s="214">
        <v>171</v>
      </c>
      <c r="B24" s="104" t="s">
        <v>181</v>
      </c>
      <c r="C24" s="92">
        <f t="shared" si="0"/>
        <v>1398.4</v>
      </c>
      <c r="D24" s="72">
        <v>1748</v>
      </c>
      <c r="E24" s="76"/>
      <c r="F24" s="252"/>
      <c r="G24" s="252"/>
      <c r="H24" s="252"/>
      <c r="I24" s="253"/>
      <c r="J24" s="252"/>
      <c r="K24" s="253"/>
      <c r="L24" s="252"/>
      <c r="M24" s="253"/>
      <c r="N24" s="252"/>
      <c r="O24" s="253"/>
      <c r="P24" s="252"/>
      <c r="Q24" s="253"/>
    </row>
    <row r="25" spans="1:17" s="75" customFormat="1" x14ac:dyDescent="0.25">
      <c r="A25" s="212">
        <v>179</v>
      </c>
      <c r="B25" s="216" t="s">
        <v>316</v>
      </c>
      <c r="C25" s="92">
        <f t="shared" si="0"/>
        <v>2575.1999999999998</v>
      </c>
      <c r="D25" s="72">
        <v>3219</v>
      </c>
      <c r="E25" s="76"/>
      <c r="F25" s="127"/>
      <c r="G25" s="127"/>
      <c r="H25" s="127"/>
      <c r="I25" s="128"/>
      <c r="J25" s="127"/>
      <c r="K25" s="128"/>
      <c r="L25" s="127"/>
      <c r="M25" s="128"/>
      <c r="N25" s="127"/>
      <c r="O25" s="128"/>
      <c r="P25" s="127"/>
      <c r="Q25" s="128"/>
    </row>
    <row r="26" spans="1:17" s="75" customFormat="1" x14ac:dyDescent="0.25">
      <c r="A26" s="215">
        <v>236</v>
      </c>
      <c r="B26" s="104" t="s">
        <v>179</v>
      </c>
      <c r="C26" s="92">
        <f t="shared" si="0"/>
        <v>4047.2</v>
      </c>
      <c r="D26" s="72">
        <v>5059</v>
      </c>
      <c r="E26" s="76"/>
      <c r="F26" s="252"/>
      <c r="G26" s="252"/>
      <c r="H26" s="252"/>
      <c r="I26" s="253"/>
      <c r="J26" s="252"/>
      <c r="K26" s="253"/>
      <c r="L26" s="252"/>
      <c r="M26" s="253"/>
      <c r="N26" s="252"/>
      <c r="O26" s="253"/>
      <c r="P26" s="252"/>
      <c r="Q26" s="253"/>
    </row>
    <row r="27" spans="1:17" s="75" customFormat="1" x14ac:dyDescent="0.25">
      <c r="A27" s="215">
        <v>273</v>
      </c>
      <c r="B27" s="105" t="s">
        <v>178</v>
      </c>
      <c r="C27" s="92">
        <f t="shared" si="0"/>
        <v>8462.4</v>
      </c>
      <c r="D27" s="72">
        <v>10578</v>
      </c>
      <c r="E27" s="76"/>
      <c r="F27" s="252"/>
      <c r="G27" s="252"/>
      <c r="H27" s="252"/>
      <c r="I27" s="253"/>
      <c r="J27" s="252"/>
      <c r="K27" s="253"/>
      <c r="L27" s="252"/>
      <c r="M27" s="253"/>
      <c r="N27" s="252"/>
      <c r="O27" s="253"/>
      <c r="P27" s="252"/>
      <c r="Q27" s="253"/>
    </row>
    <row r="28" spans="1:17" s="75" customFormat="1" x14ac:dyDescent="0.25">
      <c r="A28" s="215">
        <v>276</v>
      </c>
      <c r="B28" s="105" t="s">
        <v>484</v>
      </c>
      <c r="C28" s="92">
        <f t="shared" si="0"/>
        <v>147.19999999999999</v>
      </c>
      <c r="D28" s="72">
        <v>184</v>
      </c>
      <c r="E28" s="76"/>
      <c r="F28" s="252"/>
      <c r="G28" s="252"/>
      <c r="H28" s="252"/>
      <c r="I28" s="253"/>
      <c r="J28" s="252"/>
      <c r="K28" s="253"/>
      <c r="L28" s="252"/>
      <c r="M28" s="253"/>
      <c r="N28" s="252"/>
      <c r="O28" s="253"/>
      <c r="P28" s="252"/>
      <c r="Q28" s="253"/>
    </row>
    <row r="29" spans="1:17" s="75" customFormat="1" x14ac:dyDescent="0.25">
      <c r="A29" s="214">
        <v>289</v>
      </c>
      <c r="B29" s="104" t="s">
        <v>177</v>
      </c>
      <c r="C29" s="92">
        <f t="shared" si="0"/>
        <v>147.19999999999999</v>
      </c>
      <c r="D29" s="72">
        <v>184</v>
      </c>
      <c r="E29" s="76"/>
      <c r="F29" s="252"/>
      <c r="G29" s="252"/>
      <c r="H29" s="252"/>
      <c r="I29" s="253"/>
      <c r="J29" s="252"/>
      <c r="K29" s="253"/>
      <c r="L29" s="252"/>
      <c r="M29" s="253"/>
      <c r="N29" s="252"/>
      <c r="O29" s="253"/>
      <c r="P29" s="252"/>
      <c r="Q29" s="253"/>
    </row>
    <row r="30" spans="1:17" s="75" customFormat="1" x14ac:dyDescent="0.25">
      <c r="A30" s="214">
        <v>298</v>
      </c>
      <c r="B30" s="104" t="s">
        <v>176</v>
      </c>
      <c r="C30" s="92">
        <f t="shared" si="0"/>
        <v>368</v>
      </c>
      <c r="D30" s="72">
        <v>460</v>
      </c>
      <c r="E30" s="76"/>
      <c r="F30" s="252"/>
      <c r="G30" s="252"/>
      <c r="H30" s="252"/>
      <c r="I30" s="253"/>
      <c r="J30" s="252"/>
      <c r="K30" s="253"/>
      <c r="L30" s="252"/>
      <c r="M30" s="252"/>
      <c r="N30" s="252"/>
      <c r="O30" s="252"/>
      <c r="P30" s="252"/>
      <c r="Q30" s="252"/>
    </row>
    <row r="31" spans="1:17" s="75" customFormat="1" x14ac:dyDescent="0.25">
      <c r="A31" s="214">
        <v>308</v>
      </c>
      <c r="B31" s="104" t="s">
        <v>485</v>
      </c>
      <c r="C31" s="92">
        <f t="shared" si="0"/>
        <v>0</v>
      </c>
      <c r="D31" s="72">
        <v>0</v>
      </c>
      <c r="E31" s="76"/>
      <c r="F31" s="252"/>
      <c r="G31" s="252"/>
      <c r="H31" s="252"/>
      <c r="I31" s="253"/>
      <c r="J31" s="252"/>
      <c r="K31" s="253"/>
      <c r="L31" s="252"/>
      <c r="M31" s="252"/>
      <c r="N31" s="252"/>
      <c r="O31" s="252"/>
      <c r="P31" s="252"/>
      <c r="Q31" s="252"/>
    </row>
    <row r="32" spans="1:17" s="75" customFormat="1" x14ac:dyDescent="0.25">
      <c r="A32" s="215">
        <v>312</v>
      </c>
      <c r="B32" s="105" t="s">
        <v>174</v>
      </c>
      <c r="C32" s="92">
        <f t="shared" si="0"/>
        <v>294.39999999999998</v>
      </c>
      <c r="D32" s="72">
        <v>368</v>
      </c>
      <c r="E32" s="76"/>
      <c r="F32" s="252"/>
      <c r="G32" s="252"/>
      <c r="H32" s="252"/>
      <c r="I32" s="253"/>
      <c r="J32" s="252"/>
      <c r="K32" s="253"/>
      <c r="L32" s="252"/>
      <c r="M32" s="253"/>
      <c r="N32" s="252"/>
      <c r="O32" s="253"/>
      <c r="P32" s="252"/>
      <c r="Q32" s="253"/>
    </row>
    <row r="33" spans="1:17" s="75" customFormat="1" x14ac:dyDescent="0.25">
      <c r="A33" s="214">
        <v>313</v>
      </c>
      <c r="B33" s="104" t="s">
        <v>486</v>
      </c>
      <c r="C33" s="92">
        <f t="shared" si="0"/>
        <v>0</v>
      </c>
      <c r="D33" s="72">
        <v>0</v>
      </c>
      <c r="E33" s="76"/>
      <c r="F33" s="127"/>
      <c r="G33" s="127"/>
      <c r="H33" s="127"/>
      <c r="I33" s="128"/>
      <c r="J33" s="127"/>
      <c r="K33" s="128"/>
      <c r="L33" s="127"/>
      <c r="M33" s="128"/>
      <c r="N33" s="127"/>
      <c r="O33" s="128"/>
      <c r="P33" s="127"/>
      <c r="Q33" s="128"/>
    </row>
    <row r="34" spans="1:17" s="75" customFormat="1" x14ac:dyDescent="0.25">
      <c r="A34" s="215">
        <v>315</v>
      </c>
      <c r="B34" s="105" t="s">
        <v>487</v>
      </c>
      <c r="C34" s="92">
        <f t="shared" si="0"/>
        <v>3164</v>
      </c>
      <c r="D34" s="72">
        <v>3955</v>
      </c>
      <c r="E34" s="76"/>
      <c r="F34" s="127"/>
      <c r="G34" s="127"/>
      <c r="H34" s="127"/>
      <c r="I34" s="128"/>
      <c r="J34" s="127"/>
      <c r="K34" s="128"/>
      <c r="L34" s="127"/>
      <c r="M34" s="128"/>
      <c r="N34" s="127"/>
      <c r="O34" s="128"/>
      <c r="P34" s="127"/>
      <c r="Q34" s="128"/>
    </row>
    <row r="35" spans="1:17" s="75" customFormat="1" x14ac:dyDescent="0.25">
      <c r="A35" s="215">
        <v>322</v>
      </c>
      <c r="B35" s="105" t="s">
        <v>321</v>
      </c>
      <c r="C35" s="92">
        <f t="shared" si="0"/>
        <v>1692.8</v>
      </c>
      <c r="D35" s="72">
        <v>2116</v>
      </c>
      <c r="E35" s="76"/>
      <c r="F35" s="127"/>
      <c r="G35" s="127"/>
      <c r="H35" s="127"/>
      <c r="I35" s="128"/>
      <c r="J35" s="127"/>
      <c r="K35" s="128"/>
      <c r="L35" s="127"/>
      <c r="M35" s="128"/>
      <c r="N35" s="127"/>
      <c r="O35" s="128"/>
      <c r="P35" s="127"/>
      <c r="Q35" s="128"/>
    </row>
    <row r="36" spans="1:17" s="75" customFormat="1" x14ac:dyDescent="0.25">
      <c r="A36" s="215">
        <v>329</v>
      </c>
      <c r="B36" s="104" t="s">
        <v>173</v>
      </c>
      <c r="C36" s="92">
        <f t="shared" si="0"/>
        <v>0</v>
      </c>
      <c r="D36" s="72">
        <v>0</v>
      </c>
      <c r="E36" s="79"/>
      <c r="F36" s="252"/>
      <c r="G36" s="252"/>
      <c r="H36" s="252"/>
      <c r="I36" s="253"/>
      <c r="J36" s="260"/>
      <c r="K36" s="260"/>
      <c r="L36" s="252"/>
      <c r="M36" s="253"/>
      <c r="N36" s="252"/>
      <c r="O36" s="253"/>
      <c r="P36" s="260"/>
      <c r="Q36" s="253"/>
    </row>
    <row r="37" spans="1:17" s="75" customFormat="1" x14ac:dyDescent="0.25">
      <c r="A37" s="214">
        <v>346</v>
      </c>
      <c r="B37" s="104" t="s">
        <v>172</v>
      </c>
      <c r="C37" s="92">
        <f t="shared" si="0"/>
        <v>736</v>
      </c>
      <c r="D37" s="72">
        <v>920</v>
      </c>
      <c r="E37" s="76"/>
      <c r="F37" s="252"/>
      <c r="G37" s="252"/>
      <c r="H37" s="252"/>
      <c r="I37" s="253"/>
      <c r="J37" s="252"/>
      <c r="K37" s="253"/>
      <c r="L37" s="252"/>
      <c r="M37" s="253"/>
      <c r="N37" s="252"/>
      <c r="O37" s="253"/>
      <c r="P37" s="252"/>
      <c r="Q37" s="253"/>
    </row>
    <row r="38" spans="1:17" s="75" customFormat="1" x14ac:dyDescent="0.25">
      <c r="A38" s="215">
        <v>370</v>
      </c>
      <c r="B38" s="105" t="s">
        <v>171</v>
      </c>
      <c r="C38" s="92">
        <f t="shared" si="0"/>
        <v>736</v>
      </c>
      <c r="D38" s="72">
        <v>920</v>
      </c>
      <c r="E38" s="76"/>
      <c r="F38" s="252"/>
      <c r="G38" s="252"/>
      <c r="H38" s="260"/>
      <c r="I38" s="260"/>
      <c r="J38" s="260"/>
      <c r="K38" s="260"/>
      <c r="L38" s="252"/>
      <c r="M38" s="253"/>
      <c r="N38" s="260"/>
      <c r="O38" s="260"/>
      <c r="P38" s="260"/>
      <c r="Q38" s="260"/>
    </row>
    <row r="39" spans="1:17" s="75" customFormat="1" x14ac:dyDescent="0.25">
      <c r="A39" s="214">
        <v>386</v>
      </c>
      <c r="B39" s="104" t="s">
        <v>170</v>
      </c>
      <c r="C39" s="92">
        <f t="shared" si="0"/>
        <v>1840</v>
      </c>
      <c r="D39" s="72">
        <v>2300</v>
      </c>
      <c r="E39" s="76"/>
      <c r="F39" s="252"/>
      <c r="G39" s="252"/>
      <c r="H39" s="252"/>
      <c r="I39" s="253"/>
      <c r="J39" s="252"/>
      <c r="K39" s="253"/>
      <c r="L39" s="252"/>
      <c r="M39" s="253"/>
      <c r="N39" s="252"/>
      <c r="O39" s="253"/>
      <c r="P39" s="252"/>
      <c r="Q39" s="253"/>
    </row>
    <row r="40" spans="1:17" s="75" customFormat="1" x14ac:dyDescent="0.25">
      <c r="A40" s="215">
        <v>390</v>
      </c>
      <c r="B40" s="104" t="s">
        <v>488</v>
      </c>
      <c r="C40" s="92">
        <f t="shared" si="0"/>
        <v>1104</v>
      </c>
      <c r="D40" s="72">
        <v>1380</v>
      </c>
      <c r="E40" s="76"/>
      <c r="F40" s="252"/>
      <c r="G40" s="252"/>
      <c r="H40" s="252"/>
      <c r="I40" s="253"/>
      <c r="J40" s="252"/>
      <c r="K40" s="253"/>
      <c r="L40" s="252"/>
      <c r="M40" s="253"/>
      <c r="N40" s="252"/>
      <c r="O40" s="253"/>
      <c r="P40" s="252"/>
      <c r="Q40" s="253"/>
    </row>
    <row r="41" spans="1:17" s="75" customFormat="1" x14ac:dyDescent="0.25">
      <c r="A41" s="217">
        <v>424</v>
      </c>
      <c r="B41" s="216" t="s">
        <v>168</v>
      </c>
      <c r="C41" s="92">
        <f t="shared" si="0"/>
        <v>294.39999999999998</v>
      </c>
      <c r="D41" s="72">
        <v>368</v>
      </c>
      <c r="E41" s="76"/>
      <c r="F41" s="252"/>
      <c r="G41" s="252"/>
      <c r="H41" s="252"/>
      <c r="I41" s="253"/>
      <c r="J41" s="252"/>
      <c r="K41" s="253"/>
      <c r="L41" s="252"/>
      <c r="M41" s="253"/>
      <c r="N41" s="252"/>
      <c r="O41" s="253"/>
      <c r="P41" s="252"/>
      <c r="Q41" s="253"/>
    </row>
    <row r="42" spans="1:17" s="75" customFormat="1" x14ac:dyDescent="0.25">
      <c r="A42" s="215">
        <v>454</v>
      </c>
      <c r="B42" s="104" t="s">
        <v>165</v>
      </c>
      <c r="C42" s="92">
        <f t="shared" si="0"/>
        <v>1619.2</v>
      </c>
      <c r="D42" s="72">
        <v>2024</v>
      </c>
      <c r="E42" s="76"/>
      <c r="F42" s="252"/>
      <c r="G42" s="252"/>
      <c r="H42" s="260"/>
      <c r="I42" s="253"/>
      <c r="J42" s="252"/>
      <c r="K42" s="253"/>
      <c r="L42" s="252"/>
      <c r="M42" s="253"/>
      <c r="N42" s="252"/>
      <c r="O42" s="253"/>
      <c r="P42" s="252"/>
      <c r="Q42" s="253"/>
    </row>
    <row r="43" spans="1:17" s="75" customFormat="1" x14ac:dyDescent="0.25">
      <c r="A43" s="215">
        <v>463</v>
      </c>
      <c r="B43" s="104" t="s">
        <v>489</v>
      </c>
      <c r="C43" s="92">
        <f t="shared" si="0"/>
        <v>1324.8</v>
      </c>
      <c r="D43" s="72">
        <v>1656</v>
      </c>
      <c r="E43" s="79"/>
      <c r="F43" s="252"/>
      <c r="G43" s="253"/>
      <c r="H43" s="252"/>
      <c r="I43" s="252"/>
      <c r="J43" s="252"/>
      <c r="K43" s="252"/>
      <c r="L43" s="252"/>
      <c r="M43" s="253"/>
      <c r="N43" s="252"/>
      <c r="O43" s="253"/>
      <c r="P43" s="252"/>
      <c r="Q43" s="253"/>
    </row>
    <row r="44" spans="1:17" s="75" customFormat="1" x14ac:dyDescent="0.25">
      <c r="A44" s="215">
        <v>499</v>
      </c>
      <c r="B44" s="104" t="s">
        <v>209</v>
      </c>
      <c r="C44" s="92">
        <f t="shared" si="0"/>
        <v>2428.8000000000002</v>
      </c>
      <c r="D44" s="72">
        <v>3036</v>
      </c>
      <c r="E44" s="79"/>
      <c r="F44" s="127"/>
      <c r="G44" s="128"/>
      <c r="H44" s="127"/>
      <c r="I44" s="127"/>
      <c r="J44" s="127"/>
      <c r="K44" s="127"/>
      <c r="L44" s="127"/>
      <c r="M44" s="128"/>
      <c r="N44" s="127"/>
      <c r="O44" s="128"/>
      <c r="P44" s="127"/>
      <c r="Q44" s="128"/>
    </row>
    <row r="45" spans="1:17" s="75" customFormat="1" x14ac:dyDescent="0.25">
      <c r="A45" s="217">
        <v>529</v>
      </c>
      <c r="B45" s="216" t="s">
        <v>164</v>
      </c>
      <c r="C45" s="92">
        <f t="shared" si="0"/>
        <v>2355.1999999999998</v>
      </c>
      <c r="D45" s="72">
        <v>2944</v>
      </c>
      <c r="E45" s="79"/>
      <c r="F45" s="127"/>
      <c r="G45" s="128"/>
      <c r="H45" s="127"/>
      <c r="I45" s="127"/>
      <c r="J45" s="127"/>
      <c r="K45" s="127"/>
      <c r="L45" s="127"/>
      <c r="M45" s="128"/>
      <c r="N45" s="127"/>
      <c r="O45" s="128"/>
      <c r="P45" s="127"/>
      <c r="Q45" s="128"/>
    </row>
    <row r="46" spans="1:17" s="83" customFormat="1" x14ac:dyDescent="0.25">
      <c r="A46" s="215">
        <v>533</v>
      </c>
      <c r="B46" s="104" t="s">
        <v>163</v>
      </c>
      <c r="C46" s="92">
        <f t="shared" si="0"/>
        <v>7359.2</v>
      </c>
      <c r="D46" s="72">
        <v>9199</v>
      </c>
      <c r="E46" s="84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</row>
    <row r="47" spans="1:17" s="75" customFormat="1" x14ac:dyDescent="0.25">
      <c r="A47" s="217">
        <v>575</v>
      </c>
      <c r="B47" s="216" t="s">
        <v>210</v>
      </c>
      <c r="C47" s="92">
        <f t="shared" si="0"/>
        <v>0</v>
      </c>
      <c r="D47" s="72">
        <v>0</v>
      </c>
      <c r="E47" s="76"/>
      <c r="F47" s="252"/>
      <c r="G47" s="252"/>
      <c r="H47" s="260"/>
      <c r="I47" s="260"/>
      <c r="J47" s="260"/>
      <c r="K47" s="260"/>
      <c r="L47" s="252"/>
      <c r="M47" s="252"/>
      <c r="N47" s="260"/>
      <c r="O47" s="260"/>
      <c r="P47" s="260"/>
      <c r="Q47" s="260"/>
    </row>
    <row r="48" spans="1:17" s="75" customFormat="1" x14ac:dyDescent="0.25">
      <c r="A48" s="215">
        <v>583</v>
      </c>
      <c r="B48" s="104" t="s">
        <v>162</v>
      </c>
      <c r="C48" s="92">
        <f t="shared" si="0"/>
        <v>5151.2</v>
      </c>
      <c r="D48" s="72">
        <v>6439</v>
      </c>
      <c r="E48" s="76"/>
      <c r="F48" s="252"/>
      <c r="G48" s="252"/>
      <c r="H48" s="252"/>
      <c r="I48" s="253"/>
      <c r="J48" s="252"/>
      <c r="K48" s="253"/>
      <c r="L48" s="252"/>
      <c r="M48" s="252"/>
      <c r="N48" s="252"/>
      <c r="O48" s="252"/>
      <c r="P48" s="252"/>
      <c r="Q48" s="252"/>
    </row>
    <row r="49" spans="1:17" s="75" customFormat="1" x14ac:dyDescent="0.25">
      <c r="A49" s="217">
        <v>584</v>
      </c>
      <c r="B49" s="216" t="s">
        <v>490</v>
      </c>
      <c r="C49" s="92">
        <f t="shared" si="0"/>
        <v>2428.8000000000002</v>
      </c>
      <c r="D49" s="72">
        <v>3036</v>
      </c>
      <c r="E49" s="76"/>
      <c r="F49" s="252"/>
      <c r="G49" s="252"/>
      <c r="H49" s="252"/>
      <c r="I49" s="253"/>
      <c r="J49" s="252"/>
      <c r="K49" s="253"/>
      <c r="L49" s="252"/>
      <c r="M49" s="253"/>
      <c r="N49" s="252"/>
      <c r="O49" s="253"/>
      <c r="P49" s="252"/>
      <c r="Q49" s="253"/>
    </row>
    <row r="50" spans="1:17" s="75" customFormat="1" x14ac:dyDescent="0.25">
      <c r="A50" s="215">
        <v>602</v>
      </c>
      <c r="B50" s="104" t="s">
        <v>160</v>
      </c>
      <c r="C50" s="92">
        <f t="shared" si="0"/>
        <v>368</v>
      </c>
      <c r="D50" s="72">
        <v>460</v>
      </c>
      <c r="E50" s="76"/>
      <c r="F50" s="252"/>
      <c r="G50" s="252"/>
      <c r="H50" s="252"/>
      <c r="I50" s="253"/>
      <c r="J50" s="260"/>
      <c r="K50" s="260"/>
      <c r="L50" s="260"/>
      <c r="M50" s="260"/>
      <c r="N50" s="260"/>
      <c r="O50" s="260"/>
      <c r="P50" s="260"/>
      <c r="Q50" s="260"/>
    </row>
    <row r="51" spans="1:17" s="75" customFormat="1" x14ac:dyDescent="0.25">
      <c r="A51" s="217">
        <v>603</v>
      </c>
      <c r="B51" s="216" t="s">
        <v>491</v>
      </c>
      <c r="C51" s="92">
        <f t="shared" si="0"/>
        <v>3532</v>
      </c>
      <c r="D51" s="72">
        <v>4415</v>
      </c>
      <c r="E51" s="76"/>
      <c r="F51" s="252"/>
      <c r="G51" s="252"/>
      <c r="H51" s="252"/>
      <c r="I51" s="253"/>
      <c r="J51" s="252"/>
      <c r="K51" s="253"/>
      <c r="L51" s="252"/>
      <c r="M51" s="252"/>
      <c r="N51" s="252"/>
      <c r="O51" s="252"/>
      <c r="P51" s="252"/>
      <c r="Q51" s="252"/>
    </row>
    <row r="52" spans="1:17" s="75" customFormat="1" x14ac:dyDescent="0.25">
      <c r="A52" s="215">
        <v>605</v>
      </c>
      <c r="B52" s="104" t="s">
        <v>211</v>
      </c>
      <c r="C52" s="92">
        <f t="shared" si="0"/>
        <v>6696.8</v>
      </c>
      <c r="D52" s="72">
        <v>8371</v>
      </c>
      <c r="E52" s="76"/>
      <c r="F52" s="252"/>
      <c r="G52" s="252"/>
      <c r="H52" s="252"/>
      <c r="I52" s="253"/>
      <c r="J52" s="252"/>
      <c r="K52" s="253"/>
      <c r="L52" s="252"/>
      <c r="M52" s="252"/>
      <c r="N52" s="252"/>
      <c r="O52" s="252"/>
      <c r="P52" s="252"/>
      <c r="Q52" s="252"/>
    </row>
    <row r="53" spans="1:17" s="75" customFormat="1" x14ac:dyDescent="0.25">
      <c r="A53" s="217">
        <v>629</v>
      </c>
      <c r="B53" s="216" t="s">
        <v>158</v>
      </c>
      <c r="C53" s="92">
        <f t="shared" si="0"/>
        <v>1324.8</v>
      </c>
      <c r="D53" s="72">
        <v>1656</v>
      </c>
      <c r="E53" s="76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1:17" s="75" customFormat="1" x14ac:dyDescent="0.25">
      <c r="A54" s="215">
        <v>641</v>
      </c>
      <c r="B54" s="104" t="s">
        <v>157</v>
      </c>
      <c r="C54" s="92">
        <f t="shared" si="0"/>
        <v>515.20000000000005</v>
      </c>
      <c r="D54" s="72">
        <v>644</v>
      </c>
      <c r="E54" s="76"/>
      <c r="F54" s="252"/>
      <c r="G54" s="252"/>
      <c r="H54" s="260"/>
      <c r="I54" s="260"/>
      <c r="J54" s="260"/>
      <c r="K54" s="260"/>
      <c r="L54" s="260"/>
      <c r="M54" s="260"/>
      <c r="N54" s="260"/>
      <c r="O54" s="260"/>
      <c r="P54" s="260"/>
      <c r="Q54" s="260"/>
    </row>
    <row r="55" spans="1:17" s="75" customFormat="1" x14ac:dyDescent="0.25">
      <c r="A55" s="217">
        <v>684</v>
      </c>
      <c r="B55" s="216" t="s">
        <v>492</v>
      </c>
      <c r="C55" s="92">
        <f t="shared" si="0"/>
        <v>588.79999999999995</v>
      </c>
      <c r="D55" s="72">
        <v>736</v>
      </c>
      <c r="E55" s="76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1:17" s="75" customFormat="1" x14ac:dyDescent="0.25">
      <c r="A56" s="215">
        <v>691</v>
      </c>
      <c r="B56" s="104" t="s">
        <v>156</v>
      </c>
      <c r="C56" s="92">
        <f t="shared" si="0"/>
        <v>4856.8</v>
      </c>
      <c r="D56" s="72">
        <v>6071</v>
      </c>
      <c r="E56" s="76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</row>
    <row r="57" spans="1:17" s="75" customFormat="1" x14ac:dyDescent="0.25">
      <c r="A57" s="215">
        <v>729</v>
      </c>
      <c r="B57" s="104" t="s">
        <v>493</v>
      </c>
      <c r="C57" s="92">
        <f t="shared" si="0"/>
        <v>0</v>
      </c>
      <c r="D57" s="72">
        <v>0</v>
      </c>
      <c r="E57" s="76"/>
      <c r="F57" s="127"/>
      <c r="G57" s="127"/>
      <c r="H57" s="129"/>
      <c r="I57" s="129"/>
      <c r="J57" s="129"/>
      <c r="K57" s="129"/>
      <c r="L57" s="127"/>
      <c r="M57" s="128"/>
      <c r="N57" s="127"/>
      <c r="O57" s="128"/>
      <c r="P57" s="127"/>
      <c r="Q57" s="128"/>
    </row>
    <row r="58" spans="1:17" s="75" customFormat="1" x14ac:dyDescent="0.25">
      <c r="A58" s="217">
        <v>752</v>
      </c>
      <c r="B58" s="216" t="s">
        <v>154</v>
      </c>
      <c r="C58" s="92">
        <f t="shared" si="0"/>
        <v>1472</v>
      </c>
      <c r="D58" s="72">
        <v>1840</v>
      </c>
      <c r="E58" s="76"/>
      <c r="F58" s="252"/>
      <c r="G58" s="252"/>
      <c r="H58" s="252"/>
      <c r="I58" s="252"/>
      <c r="J58" s="252"/>
      <c r="K58" s="252"/>
      <c r="L58" s="252"/>
      <c r="M58" s="253"/>
      <c r="N58" s="252"/>
      <c r="O58" s="252"/>
      <c r="P58" s="252"/>
      <c r="Q58" s="252"/>
    </row>
    <row r="59" spans="1:17" s="75" customFormat="1" x14ac:dyDescent="0.25">
      <c r="A59" s="215">
        <v>769</v>
      </c>
      <c r="B59" s="104" t="s">
        <v>213</v>
      </c>
      <c r="C59" s="92">
        <f t="shared" si="0"/>
        <v>5519.2</v>
      </c>
      <c r="D59" s="72">
        <v>6899</v>
      </c>
      <c r="E59" s="79"/>
      <c r="F59" s="252"/>
      <c r="G59" s="252"/>
      <c r="H59" s="252"/>
      <c r="I59" s="253"/>
      <c r="J59" s="252"/>
      <c r="K59" s="253"/>
      <c r="L59" s="252"/>
      <c r="M59" s="253"/>
      <c r="N59" s="252"/>
      <c r="O59" s="253"/>
      <c r="P59" s="252"/>
      <c r="Q59" s="253"/>
    </row>
    <row r="60" spans="1:17" s="75" customFormat="1" x14ac:dyDescent="0.25">
      <c r="A60" s="217">
        <v>790</v>
      </c>
      <c r="B60" s="216" t="s">
        <v>153</v>
      </c>
      <c r="C60" s="92">
        <f t="shared" si="0"/>
        <v>2943.2</v>
      </c>
      <c r="D60" s="72">
        <v>3679</v>
      </c>
      <c r="E60" s="79"/>
      <c r="F60" s="252"/>
      <c r="G60" s="252"/>
      <c r="H60" s="252"/>
      <c r="I60" s="253"/>
      <c r="J60" s="252"/>
      <c r="K60" s="253"/>
      <c r="L60" s="252"/>
      <c r="M60" s="253"/>
      <c r="N60" s="252"/>
      <c r="O60" s="253"/>
      <c r="P60" s="252"/>
      <c r="Q60" s="253"/>
    </row>
    <row r="61" spans="1:17" s="75" customFormat="1" x14ac:dyDescent="0.25">
      <c r="A61" s="215">
        <v>818</v>
      </c>
      <c r="B61" s="104" t="s">
        <v>151</v>
      </c>
      <c r="C61" s="92">
        <f t="shared" si="0"/>
        <v>12509.6</v>
      </c>
      <c r="D61" s="72">
        <v>15637</v>
      </c>
      <c r="E61" s="79"/>
      <c r="F61" s="252"/>
      <c r="G61" s="252"/>
      <c r="H61" s="252"/>
      <c r="I61" s="253"/>
      <c r="J61" s="252"/>
      <c r="K61" s="253"/>
      <c r="L61" s="252"/>
      <c r="M61" s="253"/>
      <c r="N61" s="252"/>
      <c r="O61" s="253"/>
      <c r="P61" s="252"/>
      <c r="Q61" s="253"/>
    </row>
    <row r="62" spans="1:17" s="75" customFormat="1" x14ac:dyDescent="0.25">
      <c r="A62" s="217">
        <v>820</v>
      </c>
      <c r="B62" s="216" t="s">
        <v>150</v>
      </c>
      <c r="C62" s="92">
        <f t="shared" si="0"/>
        <v>368</v>
      </c>
      <c r="D62" s="72">
        <v>460</v>
      </c>
      <c r="E62" s="79"/>
      <c r="F62" s="252"/>
      <c r="G62" s="252"/>
      <c r="H62" s="252"/>
      <c r="I62" s="253"/>
      <c r="J62" s="252"/>
      <c r="K62" s="253"/>
      <c r="L62" s="252"/>
      <c r="M62" s="253"/>
      <c r="N62" s="252"/>
      <c r="O62" s="253"/>
      <c r="P62" s="252"/>
      <c r="Q62" s="253"/>
    </row>
    <row r="63" spans="1:17" s="75" customFormat="1" x14ac:dyDescent="0.25">
      <c r="A63" s="215">
        <v>835</v>
      </c>
      <c r="B63" s="104" t="s">
        <v>494</v>
      </c>
      <c r="C63" s="92">
        <f t="shared" si="0"/>
        <v>3164</v>
      </c>
      <c r="D63" s="72">
        <v>3955</v>
      </c>
      <c r="E63" s="79"/>
      <c r="F63" s="252"/>
      <c r="G63" s="252"/>
      <c r="H63" s="252"/>
      <c r="I63" s="253"/>
      <c r="J63" s="252"/>
      <c r="K63" s="253"/>
      <c r="L63" s="252"/>
      <c r="M63" s="253"/>
      <c r="N63" s="252"/>
      <c r="O63" s="253"/>
      <c r="P63" s="252"/>
      <c r="Q63" s="253"/>
    </row>
    <row r="64" spans="1:17" s="75" customFormat="1" x14ac:dyDescent="0.25">
      <c r="A64" s="215">
        <v>849</v>
      </c>
      <c r="B64" s="104" t="s">
        <v>495</v>
      </c>
      <c r="C64" s="92">
        <f t="shared" si="0"/>
        <v>3164</v>
      </c>
      <c r="D64" s="72">
        <v>3955</v>
      </c>
      <c r="E64" s="76"/>
      <c r="F64" s="127"/>
      <c r="G64" s="127"/>
      <c r="H64" s="129"/>
      <c r="I64" s="129"/>
      <c r="J64" s="129"/>
      <c r="K64" s="128"/>
      <c r="L64" s="127"/>
      <c r="M64" s="128"/>
      <c r="N64" s="127"/>
      <c r="O64" s="128"/>
      <c r="P64" s="127"/>
      <c r="Q64" s="128"/>
    </row>
    <row r="65" spans="1:17" s="75" customFormat="1" x14ac:dyDescent="0.25">
      <c r="A65" s="215">
        <v>850</v>
      </c>
      <c r="B65" s="104" t="s">
        <v>148</v>
      </c>
      <c r="C65" s="92">
        <f t="shared" si="0"/>
        <v>1409.6</v>
      </c>
      <c r="D65" s="72">
        <v>1762</v>
      </c>
      <c r="E65" s="76"/>
      <c r="F65" s="252"/>
      <c r="G65" s="252"/>
      <c r="H65" s="260"/>
      <c r="I65" s="260"/>
      <c r="J65" s="260"/>
      <c r="K65" s="253"/>
      <c r="L65" s="252"/>
      <c r="M65" s="253"/>
      <c r="N65" s="252"/>
      <c r="O65" s="253"/>
      <c r="P65" s="252"/>
      <c r="Q65" s="253"/>
    </row>
    <row r="66" spans="1:17" s="75" customFormat="1" x14ac:dyDescent="0.25">
      <c r="A66" s="217">
        <v>861</v>
      </c>
      <c r="B66" s="216" t="s">
        <v>496</v>
      </c>
      <c r="C66" s="92">
        <f t="shared" si="0"/>
        <v>368</v>
      </c>
      <c r="D66" s="72">
        <v>460</v>
      </c>
      <c r="E66" s="76"/>
      <c r="F66" s="127"/>
      <c r="G66" s="127"/>
      <c r="H66" s="129"/>
      <c r="I66" s="129"/>
      <c r="J66" s="129"/>
      <c r="K66" s="128"/>
      <c r="L66" s="127"/>
      <c r="M66" s="128"/>
      <c r="N66" s="127"/>
      <c r="O66" s="128"/>
      <c r="P66" s="127"/>
      <c r="Q66" s="128"/>
    </row>
    <row r="67" spans="1:17" s="75" customFormat="1" x14ac:dyDescent="0.25">
      <c r="A67" s="215">
        <v>869</v>
      </c>
      <c r="B67" s="104" t="s">
        <v>146</v>
      </c>
      <c r="C67" s="92">
        <f t="shared" si="0"/>
        <v>1472</v>
      </c>
      <c r="D67" s="72">
        <v>1840</v>
      </c>
      <c r="E67" s="85"/>
      <c r="F67" s="252"/>
      <c r="G67" s="253"/>
      <c r="H67" s="252"/>
      <c r="I67" s="252"/>
      <c r="J67" s="252"/>
      <c r="K67" s="252"/>
      <c r="L67" s="252"/>
      <c r="M67" s="253"/>
      <c r="N67" s="252"/>
      <c r="O67" s="253"/>
      <c r="P67" s="252"/>
      <c r="Q67" s="253"/>
    </row>
    <row r="68" spans="1:17" s="75" customFormat="1" x14ac:dyDescent="0.25">
      <c r="A68" s="217">
        <v>871</v>
      </c>
      <c r="B68" s="216" t="s">
        <v>144</v>
      </c>
      <c r="C68" s="92">
        <f t="shared" si="0"/>
        <v>1251.2</v>
      </c>
      <c r="D68" s="72">
        <v>1564</v>
      </c>
      <c r="E68" s="79"/>
      <c r="F68" s="252"/>
      <c r="G68" s="252"/>
      <c r="H68" s="260"/>
      <c r="I68" s="260"/>
      <c r="J68" s="260"/>
      <c r="K68" s="260"/>
      <c r="L68" s="252"/>
      <c r="M68" s="253"/>
      <c r="N68" s="252"/>
      <c r="O68" s="253"/>
      <c r="P68" s="252"/>
      <c r="Q68" s="253"/>
    </row>
    <row r="69" spans="1:17" s="75" customFormat="1" x14ac:dyDescent="0.25">
      <c r="A69" s="215">
        <v>873</v>
      </c>
      <c r="B69" s="104" t="s">
        <v>143</v>
      </c>
      <c r="C69" s="92">
        <f t="shared" si="0"/>
        <v>1030.4000000000001</v>
      </c>
      <c r="D69" s="72">
        <v>1288</v>
      </c>
      <c r="E69" s="79"/>
      <c r="F69" s="252"/>
      <c r="G69" s="252"/>
      <c r="H69" s="252"/>
      <c r="I69" s="253"/>
      <c r="J69" s="252"/>
      <c r="K69" s="253"/>
      <c r="L69" s="252"/>
      <c r="M69" s="253"/>
      <c r="N69" s="252"/>
      <c r="O69" s="253"/>
      <c r="P69" s="252"/>
      <c r="Q69" s="253"/>
    </row>
    <row r="70" spans="1:17" s="75" customFormat="1" x14ac:dyDescent="0.25">
      <c r="A70" s="217">
        <v>879</v>
      </c>
      <c r="B70" s="216" t="s">
        <v>141</v>
      </c>
      <c r="C70" s="92">
        <f t="shared" si="0"/>
        <v>1104</v>
      </c>
      <c r="D70" s="72">
        <v>1380</v>
      </c>
      <c r="E70" s="79"/>
      <c r="F70" s="252"/>
      <c r="G70" s="252"/>
      <c r="H70" s="252"/>
      <c r="I70" s="253"/>
      <c r="J70" s="252"/>
      <c r="K70" s="253"/>
      <c r="L70" s="252"/>
      <c r="M70" s="253"/>
      <c r="N70" s="252"/>
      <c r="O70" s="253"/>
      <c r="P70" s="252"/>
      <c r="Q70" s="253"/>
    </row>
    <row r="71" spans="1:17" s="75" customFormat="1" x14ac:dyDescent="0.25">
      <c r="A71" s="215">
        <v>889</v>
      </c>
      <c r="B71" s="104" t="s">
        <v>407</v>
      </c>
      <c r="C71" s="92">
        <f t="shared" ref="C71:C134" si="1">D71/1.25</f>
        <v>1840</v>
      </c>
      <c r="D71" s="72">
        <v>2300</v>
      </c>
      <c r="E71" s="79"/>
      <c r="F71" s="260"/>
      <c r="G71" s="260"/>
      <c r="H71" s="252"/>
      <c r="I71" s="253"/>
      <c r="J71" s="252"/>
      <c r="K71" s="253"/>
      <c r="L71" s="252"/>
      <c r="M71" s="253"/>
      <c r="N71" s="252"/>
      <c r="O71" s="253"/>
      <c r="P71" s="252"/>
      <c r="Q71" s="253"/>
    </row>
    <row r="72" spans="1:17" x14ac:dyDescent="0.25">
      <c r="A72" s="215">
        <v>800053</v>
      </c>
      <c r="B72" s="104" t="s">
        <v>197</v>
      </c>
      <c r="C72" s="92">
        <f t="shared" si="1"/>
        <v>3237.6</v>
      </c>
      <c r="D72" s="72">
        <v>4047</v>
      </c>
      <c r="E72" s="126"/>
      <c r="F72" s="125"/>
      <c r="G72" s="126"/>
      <c r="H72" s="125"/>
      <c r="I72" s="126"/>
      <c r="J72" s="125"/>
      <c r="K72" s="126"/>
      <c r="L72" s="126"/>
      <c r="M72" s="126"/>
      <c r="N72" s="126"/>
      <c r="O72" s="126"/>
      <c r="P72" s="126"/>
      <c r="Q72" s="126"/>
    </row>
    <row r="73" spans="1:17" s="75" customFormat="1" x14ac:dyDescent="0.25">
      <c r="A73" s="217">
        <v>800069</v>
      </c>
      <c r="B73" s="216" t="s">
        <v>497</v>
      </c>
      <c r="C73" s="92">
        <f t="shared" si="1"/>
        <v>8094.4</v>
      </c>
      <c r="D73" s="72">
        <v>10118</v>
      </c>
      <c r="E73" s="76"/>
      <c r="F73" s="252"/>
      <c r="G73" s="252"/>
      <c r="H73" s="252"/>
      <c r="I73" s="253"/>
      <c r="J73" s="252"/>
      <c r="K73" s="253"/>
      <c r="L73" s="252"/>
      <c r="M73" s="253"/>
      <c r="N73" s="252"/>
      <c r="O73" s="253"/>
      <c r="P73" s="252"/>
      <c r="Q73" s="253"/>
    </row>
    <row r="74" spans="1:17" x14ac:dyDescent="0.25">
      <c r="A74" s="275" t="s">
        <v>140</v>
      </c>
      <c r="B74" s="276"/>
      <c r="C74" s="276"/>
      <c r="D74" s="277"/>
      <c r="E74" s="126"/>
      <c r="F74" s="125"/>
      <c r="G74" s="126"/>
      <c r="H74" s="125"/>
      <c r="I74" s="126"/>
      <c r="J74" s="125"/>
      <c r="K74" s="126"/>
      <c r="L74" s="126"/>
      <c r="M74" s="126"/>
      <c r="N74" s="126"/>
      <c r="O74" s="126"/>
      <c r="P74" s="126"/>
      <c r="Q74" s="126"/>
    </row>
    <row r="75" spans="1:17" s="75" customFormat="1" x14ac:dyDescent="0.25">
      <c r="A75" s="215">
        <v>255</v>
      </c>
      <c r="B75" s="104" t="s">
        <v>139</v>
      </c>
      <c r="C75" s="92">
        <f t="shared" si="1"/>
        <v>6255.2</v>
      </c>
      <c r="D75" s="72">
        <v>7819</v>
      </c>
      <c r="E75" s="76"/>
      <c r="F75" s="127"/>
      <c r="G75" s="127"/>
      <c r="H75" s="127"/>
      <c r="I75" s="128"/>
      <c r="J75" s="127"/>
      <c r="K75" s="128"/>
      <c r="L75" s="127"/>
      <c r="M75" s="128"/>
      <c r="N75" s="127"/>
      <c r="O75" s="128"/>
      <c r="P75" s="127"/>
      <c r="Q75" s="128"/>
    </row>
    <row r="76" spans="1:17" s="75" customFormat="1" x14ac:dyDescent="0.25">
      <c r="A76" s="215">
        <v>262</v>
      </c>
      <c r="B76" s="104" t="s">
        <v>498</v>
      </c>
      <c r="C76" s="92">
        <f t="shared" si="1"/>
        <v>2208</v>
      </c>
      <c r="D76" s="72">
        <v>2760</v>
      </c>
      <c r="E76" s="76"/>
      <c r="F76" s="252"/>
      <c r="G76" s="252"/>
      <c r="H76" s="252"/>
      <c r="I76" s="253"/>
      <c r="J76" s="252"/>
      <c r="K76" s="253"/>
      <c r="L76" s="252"/>
      <c r="M76" s="252"/>
      <c r="N76" s="252"/>
      <c r="O76" s="252"/>
      <c r="P76" s="252"/>
      <c r="Q76" s="252"/>
    </row>
    <row r="77" spans="1:17" s="75" customFormat="1" x14ac:dyDescent="0.25">
      <c r="A77" s="217">
        <v>934</v>
      </c>
      <c r="B77" s="216" t="s">
        <v>279</v>
      </c>
      <c r="C77" s="92">
        <f t="shared" si="1"/>
        <v>10155.200000000001</v>
      </c>
      <c r="D77" s="72">
        <v>12694</v>
      </c>
      <c r="E77" s="76"/>
      <c r="F77" s="127"/>
      <c r="G77" s="127"/>
      <c r="H77" s="127"/>
      <c r="I77" s="128"/>
      <c r="J77" s="127"/>
      <c r="K77" s="128"/>
      <c r="L77" s="127"/>
      <c r="M77" s="127"/>
      <c r="N77" s="127"/>
      <c r="O77" s="127"/>
      <c r="P77" s="127"/>
      <c r="Q77" s="127"/>
    </row>
    <row r="78" spans="1:17" s="75" customFormat="1" x14ac:dyDescent="0.25">
      <c r="A78" s="215">
        <v>935</v>
      </c>
      <c r="B78" s="104" t="s">
        <v>280</v>
      </c>
      <c r="C78" s="92">
        <f t="shared" si="1"/>
        <v>6476</v>
      </c>
      <c r="D78" s="72">
        <v>8095</v>
      </c>
      <c r="E78" s="76"/>
      <c r="F78" s="252"/>
      <c r="G78" s="252"/>
      <c r="H78" s="252"/>
      <c r="I78" s="253"/>
      <c r="J78" s="252"/>
      <c r="K78" s="253"/>
      <c r="L78" s="252"/>
      <c r="M78" s="252"/>
      <c r="N78" s="252"/>
      <c r="O78" s="252"/>
      <c r="P78" s="252"/>
      <c r="Q78" s="252"/>
    </row>
    <row r="79" spans="1:17" s="75" customFormat="1" x14ac:dyDescent="0.25">
      <c r="A79" s="215">
        <v>832</v>
      </c>
      <c r="B79" s="104" t="s">
        <v>138</v>
      </c>
      <c r="C79" s="92">
        <f t="shared" si="1"/>
        <v>4268</v>
      </c>
      <c r="D79" s="72">
        <v>5335</v>
      </c>
      <c r="E79" s="76"/>
      <c r="F79" s="252"/>
      <c r="G79" s="253"/>
      <c r="H79" s="252"/>
      <c r="I79" s="252"/>
      <c r="J79" s="252"/>
      <c r="K79" s="252"/>
      <c r="L79" s="252"/>
      <c r="M79" s="252"/>
      <c r="N79" s="252"/>
      <c r="O79" s="253"/>
      <c r="P79" s="252"/>
      <c r="Q79" s="253"/>
    </row>
    <row r="80" spans="1:17" s="75" customFormat="1" x14ac:dyDescent="0.25">
      <c r="A80" s="215">
        <v>833</v>
      </c>
      <c r="B80" s="104" t="s">
        <v>343</v>
      </c>
      <c r="C80" s="92">
        <f t="shared" si="1"/>
        <v>4680.8</v>
      </c>
      <c r="D80" s="72">
        <v>5851</v>
      </c>
      <c r="E80" s="76"/>
      <c r="F80" s="252"/>
      <c r="G80" s="252"/>
      <c r="H80" s="260"/>
      <c r="I80" s="260"/>
      <c r="J80" s="260"/>
      <c r="K80" s="260"/>
      <c r="L80" s="252"/>
      <c r="M80" s="253"/>
      <c r="N80" s="260"/>
      <c r="O80" s="260"/>
      <c r="P80" s="260"/>
      <c r="Q80" s="260"/>
    </row>
    <row r="81" spans="1:17" s="75" customFormat="1" x14ac:dyDescent="0.25">
      <c r="A81" s="217">
        <v>860</v>
      </c>
      <c r="B81" s="216" t="s">
        <v>136</v>
      </c>
      <c r="C81" s="92">
        <f t="shared" si="1"/>
        <v>441.6</v>
      </c>
      <c r="D81" s="72">
        <v>552</v>
      </c>
      <c r="E81" s="76"/>
      <c r="F81" s="252"/>
      <c r="G81" s="252"/>
      <c r="H81" s="252"/>
      <c r="I81" s="253"/>
      <c r="J81" s="252"/>
      <c r="K81" s="253"/>
      <c r="L81" s="252"/>
      <c r="M81" s="253"/>
      <c r="N81" s="252"/>
      <c r="O81" s="253"/>
      <c r="P81" s="252"/>
      <c r="Q81" s="253"/>
    </row>
    <row r="82" spans="1:17" x14ac:dyDescent="0.25">
      <c r="A82" s="161" t="s">
        <v>135</v>
      </c>
      <c r="B82" s="139"/>
      <c r="C82" s="74"/>
      <c r="D82" s="73"/>
      <c r="E82" s="126"/>
      <c r="F82" s="125"/>
      <c r="G82" s="126"/>
      <c r="H82" s="125"/>
      <c r="I82" s="126"/>
      <c r="J82" s="125"/>
      <c r="K82" s="126"/>
      <c r="L82" s="126"/>
      <c r="M82" s="126"/>
      <c r="N82" s="126"/>
      <c r="O82" s="126"/>
      <c r="P82" s="126"/>
      <c r="Q82" s="126"/>
    </row>
    <row r="83" spans="1:17" s="75" customFormat="1" x14ac:dyDescent="0.25">
      <c r="A83" s="215" t="s">
        <v>499</v>
      </c>
      <c r="B83" s="104" t="s">
        <v>500</v>
      </c>
      <c r="C83" s="92">
        <f t="shared" si="1"/>
        <v>0</v>
      </c>
      <c r="D83" s="72">
        <v>0</v>
      </c>
      <c r="E83" s="76"/>
      <c r="F83" s="252"/>
      <c r="G83" s="252"/>
      <c r="H83" s="129"/>
      <c r="I83" s="129"/>
      <c r="J83" s="260"/>
      <c r="K83" s="260"/>
      <c r="L83" s="252"/>
      <c r="M83" s="252"/>
      <c r="N83" s="252"/>
      <c r="O83" s="252"/>
      <c r="P83" s="252"/>
      <c r="Q83" s="252"/>
    </row>
    <row r="84" spans="1:17" s="75" customFormat="1" x14ac:dyDescent="0.25">
      <c r="A84" s="217" t="s">
        <v>501</v>
      </c>
      <c r="B84" s="216" t="s">
        <v>221</v>
      </c>
      <c r="C84" s="92">
        <f t="shared" si="1"/>
        <v>11038.4</v>
      </c>
      <c r="D84" s="72">
        <v>13798</v>
      </c>
      <c r="E84" s="76"/>
      <c r="F84" s="127"/>
      <c r="G84" s="127"/>
      <c r="H84" s="129"/>
      <c r="I84" s="129"/>
      <c r="J84" s="129"/>
      <c r="K84" s="129"/>
      <c r="L84" s="127"/>
      <c r="M84" s="127"/>
      <c r="N84" s="127"/>
      <c r="O84" s="127"/>
      <c r="P84" s="127"/>
      <c r="Q84" s="127"/>
    </row>
    <row r="85" spans="1:17" s="75" customFormat="1" x14ac:dyDescent="0.25">
      <c r="A85" s="217" t="s">
        <v>502</v>
      </c>
      <c r="B85" s="216" t="s">
        <v>503</v>
      </c>
      <c r="C85" s="92">
        <f t="shared" si="1"/>
        <v>12877.6</v>
      </c>
      <c r="D85" s="72">
        <v>16097</v>
      </c>
      <c r="E85" s="76"/>
      <c r="F85" s="252"/>
      <c r="G85" s="252"/>
      <c r="H85" s="129"/>
      <c r="I85" s="129"/>
      <c r="J85" s="260"/>
      <c r="K85" s="260"/>
      <c r="L85" s="252"/>
      <c r="M85" s="252"/>
      <c r="N85" s="252"/>
      <c r="O85" s="252"/>
      <c r="P85" s="252"/>
      <c r="Q85" s="252"/>
    </row>
    <row r="86" spans="1:17" s="75" customFormat="1" x14ac:dyDescent="0.25">
      <c r="A86" s="215" t="s">
        <v>504</v>
      </c>
      <c r="B86" s="104" t="s">
        <v>132</v>
      </c>
      <c r="C86" s="92">
        <f t="shared" si="1"/>
        <v>13245.6</v>
      </c>
      <c r="D86" s="72">
        <v>16557</v>
      </c>
      <c r="E86" s="76"/>
      <c r="F86" s="252"/>
      <c r="G86" s="252"/>
      <c r="H86" s="129"/>
      <c r="I86" s="129"/>
      <c r="J86" s="260"/>
      <c r="K86" s="260"/>
      <c r="L86" s="252"/>
      <c r="M86" s="252"/>
      <c r="N86" s="252"/>
      <c r="O86" s="252"/>
      <c r="P86" s="252"/>
      <c r="Q86" s="252"/>
    </row>
    <row r="87" spans="1:17" s="75" customFormat="1" x14ac:dyDescent="0.25">
      <c r="A87" s="217" t="s">
        <v>505</v>
      </c>
      <c r="B87" s="216" t="s">
        <v>224</v>
      </c>
      <c r="C87" s="92">
        <f t="shared" si="1"/>
        <v>15085.6</v>
      </c>
      <c r="D87" s="72">
        <v>18857</v>
      </c>
      <c r="E87" s="129"/>
      <c r="F87" s="252"/>
      <c r="G87" s="253"/>
      <c r="H87" s="260"/>
      <c r="I87" s="260"/>
      <c r="J87" s="252"/>
      <c r="K87" s="252"/>
      <c r="L87" s="252"/>
      <c r="M87" s="252"/>
      <c r="N87" s="252"/>
      <c r="O87" s="252"/>
      <c r="P87" s="252"/>
      <c r="Q87" s="252"/>
    </row>
    <row r="88" spans="1:17" s="75" customFormat="1" x14ac:dyDescent="0.25">
      <c r="A88" s="215" t="s">
        <v>506</v>
      </c>
      <c r="B88" s="104" t="s">
        <v>507</v>
      </c>
      <c r="C88" s="92">
        <f t="shared" si="1"/>
        <v>2796</v>
      </c>
      <c r="D88" s="72">
        <v>3495</v>
      </c>
      <c r="E88" s="129"/>
      <c r="F88" s="252"/>
      <c r="G88" s="253"/>
      <c r="H88" s="252"/>
      <c r="I88" s="252"/>
      <c r="J88" s="129"/>
      <c r="K88" s="129"/>
      <c r="L88" s="252"/>
      <c r="M88" s="252"/>
      <c r="N88" s="252"/>
      <c r="O88" s="252"/>
      <c r="P88" s="252"/>
      <c r="Q88" s="252"/>
    </row>
    <row r="89" spans="1:17" s="75" customFormat="1" x14ac:dyDescent="0.25">
      <c r="A89" s="217" t="s">
        <v>508</v>
      </c>
      <c r="B89" s="216" t="s">
        <v>509</v>
      </c>
      <c r="C89" s="92">
        <f t="shared" si="1"/>
        <v>4636</v>
      </c>
      <c r="D89" s="72">
        <v>5795</v>
      </c>
      <c r="E89" s="129"/>
      <c r="F89" s="252"/>
      <c r="G89" s="253"/>
      <c r="H89" s="260"/>
      <c r="I89" s="260"/>
      <c r="J89" s="252"/>
      <c r="K89" s="252"/>
      <c r="L89" s="252"/>
      <c r="M89" s="252"/>
      <c r="N89" s="252"/>
      <c r="O89" s="252"/>
      <c r="P89" s="252"/>
      <c r="Q89" s="252"/>
    </row>
    <row r="90" spans="1:17" s="75" customFormat="1" x14ac:dyDescent="0.25">
      <c r="A90" s="217" t="s">
        <v>510</v>
      </c>
      <c r="B90" s="216" t="s">
        <v>511</v>
      </c>
      <c r="C90" s="92">
        <f t="shared" si="1"/>
        <v>17513.599999999999</v>
      </c>
      <c r="D90" s="72">
        <v>21892</v>
      </c>
      <c r="E90" s="85"/>
      <c r="F90" s="85"/>
      <c r="G90" s="85"/>
      <c r="H90" s="85"/>
      <c r="I90" s="85"/>
      <c r="J90" s="260"/>
      <c r="K90" s="260"/>
      <c r="L90" s="252"/>
      <c r="M90" s="252"/>
      <c r="N90" s="252"/>
      <c r="O90" s="252"/>
      <c r="P90" s="260"/>
      <c r="Q90" s="260"/>
    </row>
    <row r="91" spans="1:17" s="75" customFormat="1" x14ac:dyDescent="0.25">
      <c r="A91" s="217" t="s">
        <v>512</v>
      </c>
      <c r="B91" s="216" t="s">
        <v>513</v>
      </c>
      <c r="C91" s="92">
        <f t="shared" si="1"/>
        <v>19353.599999999999</v>
      </c>
      <c r="D91" s="72">
        <v>24192</v>
      </c>
      <c r="E91" s="85"/>
      <c r="F91" s="85"/>
      <c r="G91" s="85"/>
      <c r="H91" s="85"/>
      <c r="I91" s="85"/>
      <c r="J91" s="129"/>
      <c r="K91" s="129"/>
      <c r="L91" s="127"/>
      <c r="M91" s="127"/>
      <c r="N91" s="127"/>
      <c r="O91" s="127"/>
      <c r="P91" s="129"/>
      <c r="Q91" s="129"/>
    </row>
    <row r="92" spans="1:17" s="75" customFormat="1" x14ac:dyDescent="0.25">
      <c r="A92" s="217" t="s">
        <v>514</v>
      </c>
      <c r="B92" s="216" t="s">
        <v>515</v>
      </c>
      <c r="C92" s="92">
        <f t="shared" si="1"/>
        <v>0</v>
      </c>
      <c r="D92" s="72">
        <v>0</v>
      </c>
      <c r="E92" s="85"/>
      <c r="F92" s="85"/>
      <c r="G92" s="85"/>
      <c r="H92" s="85"/>
      <c r="I92" s="85"/>
      <c r="J92" s="129"/>
      <c r="K92" s="129"/>
      <c r="L92" s="127"/>
      <c r="M92" s="127"/>
      <c r="N92" s="127"/>
      <c r="O92" s="127"/>
      <c r="P92" s="129"/>
      <c r="Q92" s="129"/>
    </row>
    <row r="93" spans="1:17" s="75" customFormat="1" x14ac:dyDescent="0.25">
      <c r="A93" s="215" t="s">
        <v>516</v>
      </c>
      <c r="B93" s="104" t="s">
        <v>517</v>
      </c>
      <c r="C93" s="92">
        <f t="shared" si="1"/>
        <v>1840</v>
      </c>
      <c r="D93" s="72">
        <v>2300</v>
      </c>
      <c r="E93" s="85"/>
      <c r="F93" s="85"/>
      <c r="G93" s="85"/>
      <c r="H93" s="85"/>
      <c r="I93" s="85"/>
      <c r="J93" s="129"/>
      <c r="K93" s="129"/>
      <c r="L93" s="127"/>
      <c r="M93" s="127"/>
      <c r="N93" s="127"/>
      <c r="O93" s="127"/>
      <c r="P93" s="129"/>
      <c r="Q93" s="129"/>
    </row>
    <row r="94" spans="1:17" s="75" customFormat="1" x14ac:dyDescent="0.25">
      <c r="A94" s="217" t="s">
        <v>518</v>
      </c>
      <c r="B94" s="216" t="s">
        <v>424</v>
      </c>
      <c r="C94" s="92">
        <f t="shared" si="1"/>
        <v>0</v>
      </c>
      <c r="D94" s="72">
        <v>0</v>
      </c>
      <c r="E94" s="85"/>
      <c r="F94" s="85"/>
      <c r="G94" s="85"/>
      <c r="H94" s="85"/>
      <c r="I94" s="85"/>
      <c r="J94" s="129"/>
      <c r="K94" s="129"/>
      <c r="L94" s="127"/>
      <c r="M94" s="127"/>
      <c r="N94" s="127"/>
      <c r="O94" s="127"/>
      <c r="P94" s="129"/>
      <c r="Q94" s="129"/>
    </row>
    <row r="95" spans="1:17" s="75" customFormat="1" x14ac:dyDescent="0.25">
      <c r="A95" s="215" t="s">
        <v>519</v>
      </c>
      <c r="B95" s="104" t="s">
        <v>520</v>
      </c>
      <c r="C95" s="92">
        <f t="shared" si="1"/>
        <v>1840</v>
      </c>
      <c r="D95" s="72">
        <v>2300</v>
      </c>
      <c r="E95" s="85"/>
      <c r="F95" s="85"/>
      <c r="G95" s="85"/>
      <c r="H95" s="85"/>
      <c r="I95" s="85"/>
      <c r="J95" s="129"/>
      <c r="K95" s="129"/>
      <c r="L95" s="127"/>
      <c r="M95" s="127"/>
      <c r="N95" s="127"/>
      <c r="O95" s="127"/>
      <c r="P95" s="129"/>
      <c r="Q95" s="129"/>
    </row>
    <row r="96" spans="1:17" x14ac:dyDescent="0.25">
      <c r="A96" s="161" t="s">
        <v>128</v>
      </c>
      <c r="B96" s="139"/>
      <c r="C96" s="74"/>
      <c r="D96" s="73"/>
      <c r="E96" s="218"/>
      <c r="F96" s="260"/>
      <c r="G96" s="255"/>
      <c r="H96" s="260"/>
      <c r="I96" s="255"/>
      <c r="J96" s="126"/>
      <c r="K96" s="126"/>
      <c r="L96" s="126"/>
      <c r="M96" s="126"/>
      <c r="N96" s="126"/>
      <c r="O96" s="126"/>
      <c r="P96" s="126"/>
      <c r="Q96" s="126"/>
    </row>
    <row r="97" spans="1:17" s="83" customFormat="1" x14ac:dyDescent="0.25">
      <c r="A97" s="215">
        <v>19</v>
      </c>
      <c r="B97" s="104" t="s">
        <v>126</v>
      </c>
      <c r="C97" s="92">
        <f t="shared" si="1"/>
        <v>0</v>
      </c>
      <c r="D97" s="72">
        <v>0</v>
      </c>
      <c r="E97" s="84"/>
      <c r="F97" s="252"/>
      <c r="G97" s="252"/>
      <c r="H97" s="252"/>
      <c r="I97" s="253"/>
      <c r="J97" s="252"/>
      <c r="K97" s="253"/>
      <c r="L97" s="252"/>
      <c r="M97" s="253"/>
      <c r="N97" s="252"/>
      <c r="O97" s="253"/>
      <c r="P97" s="252"/>
      <c r="Q97" s="253"/>
    </row>
    <row r="98" spans="1:17" s="83" customFormat="1" x14ac:dyDescent="0.25">
      <c r="A98" s="217">
        <v>467</v>
      </c>
      <c r="B98" s="216" t="s">
        <v>231</v>
      </c>
      <c r="C98" s="92">
        <f t="shared" si="1"/>
        <v>5077.6000000000004</v>
      </c>
      <c r="D98" s="72">
        <v>6347</v>
      </c>
      <c r="E98" s="84"/>
      <c r="F98" s="252"/>
      <c r="G98" s="252"/>
      <c r="H98" s="252"/>
      <c r="I98" s="253"/>
      <c r="J98" s="252"/>
      <c r="K98" s="253"/>
      <c r="L98" s="252"/>
      <c r="M98" s="253"/>
      <c r="N98" s="252"/>
      <c r="O98" s="253"/>
      <c r="P98" s="252"/>
      <c r="Q98" s="253"/>
    </row>
    <row r="99" spans="1:17" s="83" customFormat="1" x14ac:dyDescent="0.25">
      <c r="A99" s="215">
        <v>477</v>
      </c>
      <c r="B99" s="104" t="s">
        <v>125</v>
      </c>
      <c r="C99" s="92">
        <f t="shared" si="1"/>
        <v>7064.8</v>
      </c>
      <c r="D99" s="72">
        <v>8831</v>
      </c>
      <c r="E99" s="84"/>
      <c r="F99" s="252"/>
      <c r="G99" s="252"/>
      <c r="H99" s="252"/>
      <c r="I99" s="253"/>
      <c r="J99" s="252"/>
      <c r="K99" s="253"/>
      <c r="L99" s="252"/>
      <c r="M99" s="253"/>
      <c r="N99" s="252"/>
      <c r="O99" s="253"/>
      <c r="P99" s="252"/>
      <c r="Q99" s="253"/>
    </row>
    <row r="100" spans="1:17" s="83" customFormat="1" x14ac:dyDescent="0.25">
      <c r="A100" s="215">
        <v>484</v>
      </c>
      <c r="B100" s="104" t="s">
        <v>521</v>
      </c>
      <c r="C100" s="92">
        <f t="shared" si="1"/>
        <v>3891.2</v>
      </c>
      <c r="D100" s="72">
        <v>4864</v>
      </c>
      <c r="E100" s="84"/>
      <c r="F100" s="252"/>
      <c r="G100" s="252"/>
      <c r="H100" s="252"/>
      <c r="I100" s="253"/>
      <c r="J100" s="252"/>
      <c r="K100" s="253"/>
      <c r="L100" s="252"/>
      <c r="M100" s="253"/>
      <c r="N100" s="252"/>
      <c r="O100" s="253"/>
      <c r="P100" s="252"/>
      <c r="Q100" s="253"/>
    </row>
    <row r="101" spans="1:17" s="83" customFormat="1" x14ac:dyDescent="0.25">
      <c r="A101" s="217">
        <v>492</v>
      </c>
      <c r="B101" s="216" t="s">
        <v>124</v>
      </c>
      <c r="C101" s="92">
        <f t="shared" si="1"/>
        <v>5077.6000000000004</v>
      </c>
      <c r="D101" s="72">
        <v>6347</v>
      </c>
      <c r="E101" s="84"/>
      <c r="F101" s="252"/>
      <c r="G101" s="252"/>
      <c r="H101" s="252"/>
      <c r="I101" s="253"/>
      <c r="J101" s="252"/>
      <c r="K101" s="253"/>
      <c r="L101" s="252"/>
      <c r="M101" s="253"/>
      <c r="N101" s="252"/>
      <c r="O101" s="253"/>
      <c r="P101" s="252"/>
      <c r="Q101" s="253"/>
    </row>
    <row r="102" spans="1:17" s="83" customFormat="1" x14ac:dyDescent="0.25">
      <c r="A102" s="215">
        <v>612</v>
      </c>
      <c r="B102" s="104" t="s">
        <v>123</v>
      </c>
      <c r="C102" s="92">
        <f t="shared" si="1"/>
        <v>0</v>
      </c>
      <c r="D102" s="72">
        <v>0</v>
      </c>
      <c r="E102" s="84"/>
      <c r="F102" s="252"/>
      <c r="G102" s="252"/>
      <c r="H102" s="252"/>
      <c r="I102" s="253"/>
      <c r="J102" s="252"/>
      <c r="K102" s="253"/>
      <c r="L102" s="252"/>
      <c r="M102" s="253"/>
      <c r="N102" s="252"/>
      <c r="O102" s="253"/>
      <c r="P102" s="252"/>
      <c r="Q102" s="253"/>
    </row>
    <row r="103" spans="1:17" s="83" customFormat="1" x14ac:dyDescent="0.25">
      <c r="A103" s="215">
        <v>614</v>
      </c>
      <c r="B103" s="104" t="s">
        <v>122</v>
      </c>
      <c r="C103" s="92">
        <f t="shared" si="1"/>
        <v>0</v>
      </c>
      <c r="D103" s="72">
        <v>0</v>
      </c>
      <c r="E103" s="76"/>
      <c r="F103" s="252"/>
      <c r="G103" s="252"/>
      <c r="H103" s="252"/>
      <c r="I103" s="253"/>
      <c r="J103" s="252"/>
      <c r="K103" s="253"/>
      <c r="L103" s="252"/>
      <c r="M103" s="253"/>
      <c r="N103" s="252"/>
      <c r="O103" s="253"/>
      <c r="P103" s="252"/>
      <c r="Q103" s="253"/>
    </row>
    <row r="104" spans="1:17" s="83" customFormat="1" x14ac:dyDescent="0.25">
      <c r="A104" s="217">
        <v>700</v>
      </c>
      <c r="B104" s="216" t="s">
        <v>522</v>
      </c>
      <c r="C104" s="92">
        <f t="shared" si="1"/>
        <v>5077.6000000000004</v>
      </c>
      <c r="D104" s="72">
        <v>6347</v>
      </c>
      <c r="E104" s="76"/>
      <c r="F104" s="127"/>
      <c r="G104" s="127"/>
      <c r="H104" s="127"/>
      <c r="I104" s="128"/>
      <c r="J104" s="127"/>
      <c r="K104" s="128"/>
      <c r="L104" s="127"/>
      <c r="M104" s="128"/>
      <c r="N104" s="127"/>
      <c r="O104" s="128"/>
      <c r="P104" s="127"/>
      <c r="Q104" s="128"/>
    </row>
    <row r="105" spans="1:17" s="83" customFormat="1" x14ac:dyDescent="0.25">
      <c r="A105" s="215">
        <v>702</v>
      </c>
      <c r="B105" s="104" t="s">
        <v>121</v>
      </c>
      <c r="C105" s="92">
        <f t="shared" si="1"/>
        <v>5077.6000000000004</v>
      </c>
      <c r="D105" s="72">
        <v>6347</v>
      </c>
      <c r="E105" s="84"/>
      <c r="F105" s="252"/>
      <c r="G105" s="252"/>
      <c r="H105" s="252"/>
      <c r="I105" s="253"/>
      <c r="J105" s="252"/>
      <c r="K105" s="253"/>
      <c r="L105" s="252"/>
      <c r="M105" s="253"/>
      <c r="N105" s="252"/>
      <c r="O105" s="253"/>
      <c r="P105" s="252"/>
      <c r="Q105" s="253"/>
    </row>
    <row r="106" spans="1:17" s="83" customFormat="1" x14ac:dyDescent="0.25">
      <c r="A106" s="215">
        <v>706</v>
      </c>
      <c r="B106" s="104" t="s">
        <v>523</v>
      </c>
      <c r="C106" s="92">
        <f t="shared" si="1"/>
        <v>0</v>
      </c>
      <c r="D106" s="72">
        <v>0</v>
      </c>
      <c r="E106" s="84"/>
      <c r="F106" s="127"/>
      <c r="G106" s="127"/>
      <c r="H106" s="127"/>
      <c r="I106" s="128"/>
      <c r="J106" s="127"/>
      <c r="K106" s="128"/>
      <c r="L106" s="127"/>
      <c r="M106" s="128"/>
      <c r="N106" s="127"/>
      <c r="O106" s="128"/>
      <c r="P106" s="127"/>
      <c r="Q106" s="128"/>
    </row>
    <row r="107" spans="1:17" s="83" customFormat="1" x14ac:dyDescent="0.25">
      <c r="A107" s="217">
        <v>707</v>
      </c>
      <c r="B107" s="216" t="s">
        <v>120</v>
      </c>
      <c r="C107" s="92">
        <f t="shared" si="1"/>
        <v>7064.8</v>
      </c>
      <c r="D107" s="72">
        <v>8831</v>
      </c>
      <c r="E107" s="84"/>
      <c r="F107" s="252"/>
      <c r="G107" s="252"/>
      <c r="H107" s="252"/>
      <c r="I107" s="253"/>
      <c r="J107" s="252"/>
      <c r="K107" s="253"/>
      <c r="L107" s="252"/>
      <c r="M107" s="253"/>
      <c r="N107" s="252"/>
      <c r="O107" s="253"/>
      <c r="P107" s="252"/>
      <c r="Q107" s="253"/>
    </row>
    <row r="108" spans="1:17" s="83" customFormat="1" x14ac:dyDescent="0.25">
      <c r="A108" s="215">
        <v>711</v>
      </c>
      <c r="B108" s="104" t="s">
        <v>119</v>
      </c>
      <c r="C108" s="92">
        <f t="shared" si="1"/>
        <v>5077.6000000000004</v>
      </c>
      <c r="D108" s="72">
        <v>6347</v>
      </c>
      <c r="E108" s="84"/>
      <c r="F108" s="252"/>
      <c r="G108" s="252"/>
      <c r="H108" s="252"/>
      <c r="I108" s="253"/>
      <c r="J108" s="252"/>
      <c r="K108" s="253"/>
      <c r="L108" s="252"/>
      <c r="M108" s="253"/>
      <c r="N108" s="252"/>
      <c r="O108" s="253"/>
      <c r="P108" s="252"/>
      <c r="Q108" s="253"/>
    </row>
    <row r="109" spans="1:17" s="83" customFormat="1" x14ac:dyDescent="0.25">
      <c r="A109" s="215">
        <v>712</v>
      </c>
      <c r="B109" s="104" t="s">
        <v>524</v>
      </c>
      <c r="C109" s="92">
        <f t="shared" si="1"/>
        <v>5077.6000000000004</v>
      </c>
      <c r="D109" s="72">
        <v>6347</v>
      </c>
      <c r="E109" s="84"/>
      <c r="F109" s="127"/>
      <c r="G109" s="127"/>
      <c r="H109" s="127"/>
      <c r="I109" s="128"/>
      <c r="J109" s="127"/>
      <c r="K109" s="128"/>
      <c r="L109" s="127"/>
      <c r="M109" s="128"/>
      <c r="N109" s="127"/>
      <c r="O109" s="128"/>
      <c r="P109" s="127"/>
      <c r="Q109" s="128"/>
    </row>
    <row r="110" spans="1:17" s="83" customFormat="1" x14ac:dyDescent="0.25">
      <c r="A110" s="217">
        <v>713</v>
      </c>
      <c r="B110" s="216" t="s">
        <v>118</v>
      </c>
      <c r="C110" s="92">
        <f t="shared" si="1"/>
        <v>5077.6000000000004</v>
      </c>
      <c r="D110" s="72">
        <v>6347</v>
      </c>
      <c r="E110" s="84"/>
      <c r="F110" s="127"/>
      <c r="G110" s="127"/>
      <c r="H110" s="127"/>
      <c r="I110" s="128"/>
      <c r="J110" s="127"/>
      <c r="K110" s="128"/>
      <c r="L110" s="127"/>
      <c r="M110" s="128"/>
      <c r="N110" s="127"/>
      <c r="O110" s="128"/>
      <c r="P110" s="127"/>
      <c r="Q110" s="128"/>
    </row>
    <row r="111" spans="1:17" s="83" customFormat="1" x14ac:dyDescent="0.25">
      <c r="A111" s="215">
        <v>714</v>
      </c>
      <c r="B111" s="104" t="s">
        <v>233</v>
      </c>
      <c r="C111" s="92">
        <f t="shared" si="1"/>
        <v>5077.6000000000004</v>
      </c>
      <c r="D111" s="72">
        <v>6347</v>
      </c>
      <c r="E111" s="84"/>
      <c r="F111" s="252"/>
      <c r="G111" s="252"/>
      <c r="H111" s="252"/>
      <c r="I111" s="253"/>
      <c r="J111" s="252"/>
      <c r="K111" s="253"/>
      <c r="L111" s="252"/>
      <c r="M111" s="253"/>
      <c r="N111" s="252"/>
      <c r="O111" s="253"/>
      <c r="P111" s="252"/>
      <c r="Q111" s="253"/>
    </row>
    <row r="112" spans="1:17" s="83" customFormat="1" x14ac:dyDescent="0.25">
      <c r="A112" s="215">
        <v>717</v>
      </c>
      <c r="B112" s="104" t="s">
        <v>117</v>
      </c>
      <c r="C112" s="92">
        <f t="shared" si="1"/>
        <v>5077.6000000000004</v>
      </c>
      <c r="D112" s="72">
        <v>6347</v>
      </c>
      <c r="E112" s="84"/>
      <c r="F112" s="127"/>
      <c r="G112" s="127"/>
      <c r="H112" s="127"/>
      <c r="I112" s="128"/>
      <c r="J112" s="127"/>
      <c r="K112" s="128"/>
      <c r="L112" s="127"/>
      <c r="M112" s="128"/>
      <c r="N112" s="127"/>
      <c r="O112" s="128"/>
      <c r="P112" s="127"/>
      <c r="Q112" s="128"/>
    </row>
    <row r="113" spans="1:17" s="83" customFormat="1" x14ac:dyDescent="0.25">
      <c r="A113" s="217">
        <v>719</v>
      </c>
      <c r="B113" s="216" t="s">
        <v>234</v>
      </c>
      <c r="C113" s="92">
        <f t="shared" si="1"/>
        <v>5077.6000000000004</v>
      </c>
      <c r="D113" s="72">
        <v>6347</v>
      </c>
      <c r="E113" s="84"/>
      <c r="F113" s="252"/>
      <c r="G113" s="252"/>
      <c r="H113" s="252"/>
      <c r="I113" s="253"/>
      <c r="J113" s="252"/>
      <c r="K113" s="253"/>
      <c r="L113" s="252"/>
      <c r="M113" s="253"/>
      <c r="N113" s="252"/>
      <c r="O113" s="253"/>
      <c r="P113" s="252"/>
      <c r="Q113" s="253"/>
    </row>
    <row r="114" spans="1:17" s="83" customFormat="1" x14ac:dyDescent="0.25">
      <c r="A114" s="215">
        <v>720</v>
      </c>
      <c r="B114" s="104" t="s">
        <v>525</v>
      </c>
      <c r="C114" s="92">
        <f t="shared" si="1"/>
        <v>7064.8</v>
      </c>
      <c r="D114" s="72">
        <v>8831</v>
      </c>
      <c r="E114" s="84"/>
      <c r="F114" s="252"/>
      <c r="G114" s="252"/>
      <c r="H114" s="252"/>
      <c r="I114" s="253"/>
      <c r="J114" s="252"/>
      <c r="K114" s="253"/>
      <c r="L114" s="252"/>
      <c r="M114" s="253"/>
      <c r="N114" s="252"/>
      <c r="O114" s="253"/>
      <c r="P114" s="252"/>
      <c r="Q114" s="253"/>
    </row>
    <row r="115" spans="1:17" s="83" customFormat="1" x14ac:dyDescent="0.25">
      <c r="A115" s="215">
        <v>721</v>
      </c>
      <c r="B115" s="104" t="s">
        <v>526</v>
      </c>
      <c r="C115" s="92">
        <f t="shared" si="1"/>
        <v>5077.6000000000004</v>
      </c>
      <c r="D115" s="72">
        <v>6347</v>
      </c>
      <c r="E115" s="84"/>
      <c r="F115" s="252"/>
      <c r="G115" s="252"/>
      <c r="H115" s="252"/>
      <c r="I115" s="253"/>
      <c r="J115" s="252"/>
      <c r="K115" s="253"/>
      <c r="L115" s="252"/>
      <c r="M115" s="253"/>
      <c r="N115" s="252"/>
      <c r="O115" s="253"/>
      <c r="P115" s="252"/>
      <c r="Q115" s="253"/>
    </row>
    <row r="116" spans="1:17" x14ac:dyDescent="0.25">
      <c r="A116" s="161" t="s">
        <v>429</v>
      </c>
      <c r="B116" s="139"/>
      <c r="C116" s="74"/>
      <c r="D116" s="73"/>
      <c r="E116" s="218"/>
      <c r="F116" s="254"/>
      <c r="G116" s="255"/>
      <c r="H116" s="254"/>
      <c r="I116" s="255"/>
      <c r="J116" s="254"/>
      <c r="K116" s="255"/>
      <c r="L116" s="126"/>
      <c r="M116" s="126"/>
      <c r="N116" s="126"/>
      <c r="O116" s="126"/>
      <c r="P116" s="126"/>
      <c r="Q116" s="126"/>
    </row>
    <row r="117" spans="1:17" s="75" customFormat="1" x14ac:dyDescent="0.25">
      <c r="A117" s="217">
        <v>697</v>
      </c>
      <c r="B117" s="216" t="s">
        <v>527</v>
      </c>
      <c r="C117" s="92">
        <f t="shared" si="1"/>
        <v>0</v>
      </c>
      <c r="D117" s="72">
        <v>0</v>
      </c>
      <c r="E117" s="76"/>
      <c r="F117" s="252"/>
      <c r="G117" s="253"/>
      <c r="H117" s="260"/>
      <c r="I117" s="260"/>
      <c r="J117" s="260"/>
      <c r="K117" s="260"/>
      <c r="L117" s="252"/>
      <c r="M117" s="252"/>
      <c r="N117" s="252"/>
      <c r="O117" s="252"/>
      <c r="P117" s="252"/>
      <c r="Q117" s="252"/>
    </row>
    <row r="118" spans="1:17" s="75" customFormat="1" x14ac:dyDescent="0.25">
      <c r="A118" s="215">
        <v>794</v>
      </c>
      <c r="B118" s="104" t="s">
        <v>528</v>
      </c>
      <c r="C118" s="92">
        <f t="shared" si="1"/>
        <v>3834.4</v>
      </c>
      <c r="D118" s="72">
        <v>4793</v>
      </c>
      <c r="E118" s="76"/>
      <c r="F118" s="252"/>
      <c r="G118" s="253"/>
      <c r="H118" s="252"/>
      <c r="I118" s="253"/>
      <c r="J118" s="252"/>
      <c r="K118" s="253"/>
      <c r="L118" s="252"/>
      <c r="M118" s="252"/>
      <c r="N118" s="252"/>
      <c r="O118" s="252"/>
      <c r="P118" s="252"/>
      <c r="Q118" s="252"/>
    </row>
    <row r="119" spans="1:17" s="75" customFormat="1" x14ac:dyDescent="0.25">
      <c r="A119" s="215">
        <v>903</v>
      </c>
      <c r="B119" s="104" t="s">
        <v>529</v>
      </c>
      <c r="C119" s="92">
        <f t="shared" si="1"/>
        <v>13613.6</v>
      </c>
      <c r="D119" s="72">
        <v>17017</v>
      </c>
      <c r="E119" s="76"/>
      <c r="F119" s="127"/>
      <c r="G119" s="128"/>
      <c r="H119" s="127"/>
      <c r="I119" s="128"/>
      <c r="J119" s="127"/>
      <c r="K119" s="128"/>
      <c r="L119" s="127"/>
      <c r="M119" s="127"/>
      <c r="N119" s="127"/>
      <c r="O119" s="127"/>
      <c r="P119" s="127"/>
      <c r="Q119" s="127"/>
    </row>
    <row r="120" spans="1:17" s="75" customFormat="1" x14ac:dyDescent="0.25">
      <c r="A120" s="215">
        <v>910</v>
      </c>
      <c r="B120" s="104" t="s">
        <v>530</v>
      </c>
      <c r="C120" s="92">
        <f t="shared" si="1"/>
        <v>0</v>
      </c>
      <c r="D120" s="72">
        <v>0</v>
      </c>
      <c r="E120" s="76"/>
      <c r="F120" s="252"/>
      <c r="G120" s="253"/>
      <c r="H120" s="252"/>
      <c r="I120" s="253"/>
      <c r="J120" s="252"/>
      <c r="K120" s="253"/>
      <c r="L120" s="252"/>
      <c r="M120" s="252"/>
      <c r="N120" s="252"/>
      <c r="O120" s="252"/>
      <c r="P120" s="252"/>
      <c r="Q120" s="252"/>
    </row>
    <row r="121" spans="1:17" s="75" customFormat="1" x14ac:dyDescent="0.25">
      <c r="A121" s="217">
        <v>981</v>
      </c>
      <c r="B121" s="216" t="s">
        <v>531</v>
      </c>
      <c r="C121" s="92">
        <f t="shared" si="1"/>
        <v>5740</v>
      </c>
      <c r="D121" s="72">
        <v>7175</v>
      </c>
      <c r="E121" s="76"/>
      <c r="F121" s="127"/>
      <c r="G121" s="128"/>
      <c r="H121" s="127"/>
      <c r="I121" s="128"/>
      <c r="J121" s="127"/>
      <c r="K121" s="128"/>
      <c r="L121" s="127"/>
      <c r="M121" s="127"/>
      <c r="N121" s="127"/>
      <c r="O121" s="127"/>
      <c r="P121" s="127"/>
      <c r="Q121" s="127"/>
    </row>
    <row r="122" spans="1:17" s="75" customFormat="1" x14ac:dyDescent="0.25">
      <c r="A122" s="215">
        <v>982</v>
      </c>
      <c r="B122" s="104" t="s">
        <v>532</v>
      </c>
      <c r="C122" s="92">
        <f t="shared" si="1"/>
        <v>9419.2000000000007</v>
      </c>
      <c r="D122" s="72">
        <v>11774</v>
      </c>
      <c r="E122" s="76"/>
      <c r="F122" s="252"/>
      <c r="G122" s="253"/>
      <c r="H122" s="252"/>
      <c r="I122" s="253"/>
      <c r="J122" s="252"/>
      <c r="K122" s="253"/>
      <c r="L122" s="252"/>
      <c r="M122" s="252"/>
      <c r="N122" s="252"/>
      <c r="O122" s="252"/>
      <c r="P122" s="252"/>
      <c r="Q122" s="252"/>
    </row>
    <row r="123" spans="1:17" s="75" customFormat="1" x14ac:dyDescent="0.25">
      <c r="A123" s="215">
        <v>1022</v>
      </c>
      <c r="B123" s="104" t="s">
        <v>533</v>
      </c>
      <c r="C123" s="92">
        <f t="shared" si="1"/>
        <v>13834.4</v>
      </c>
      <c r="D123" s="72">
        <v>17293</v>
      </c>
      <c r="E123" s="79"/>
      <c r="F123" s="252"/>
      <c r="G123" s="252"/>
      <c r="H123" s="252"/>
      <c r="I123" s="253"/>
      <c r="J123" s="252"/>
      <c r="K123" s="253"/>
      <c r="L123" s="252"/>
      <c r="M123" s="252"/>
      <c r="N123" s="252"/>
      <c r="O123" s="252"/>
      <c r="P123" s="252"/>
      <c r="Q123" s="252"/>
    </row>
    <row r="124" spans="1:17" s="75" customFormat="1" x14ac:dyDescent="0.25">
      <c r="A124" s="217">
        <v>1024</v>
      </c>
      <c r="B124" s="216" t="s">
        <v>534</v>
      </c>
      <c r="C124" s="92">
        <f t="shared" si="1"/>
        <v>5004</v>
      </c>
      <c r="D124" s="72">
        <v>6255</v>
      </c>
      <c r="E124" s="79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</row>
    <row r="125" spans="1:17" s="75" customFormat="1" x14ac:dyDescent="0.25">
      <c r="A125" s="215">
        <v>1027</v>
      </c>
      <c r="B125" s="104" t="s">
        <v>535</v>
      </c>
      <c r="C125" s="92">
        <f t="shared" si="1"/>
        <v>7947.2</v>
      </c>
      <c r="D125" s="72">
        <v>9934</v>
      </c>
      <c r="E125" s="79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</row>
    <row r="126" spans="1:17" s="75" customFormat="1" x14ac:dyDescent="0.25">
      <c r="A126" s="215">
        <v>1029</v>
      </c>
      <c r="B126" s="104" t="s">
        <v>536</v>
      </c>
      <c r="C126" s="92">
        <f t="shared" si="1"/>
        <v>5740</v>
      </c>
      <c r="D126" s="72">
        <v>7175</v>
      </c>
      <c r="E126" s="79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</row>
    <row r="127" spans="1:17" s="75" customFormat="1" x14ac:dyDescent="0.25">
      <c r="A127" s="215">
        <v>800084</v>
      </c>
      <c r="B127" s="104" t="s">
        <v>537</v>
      </c>
      <c r="C127" s="92">
        <f t="shared" si="1"/>
        <v>14349.6</v>
      </c>
      <c r="D127" s="72">
        <v>17937</v>
      </c>
      <c r="E127" s="76"/>
      <c r="F127" s="252"/>
      <c r="G127" s="253"/>
      <c r="H127" s="252"/>
      <c r="I127" s="253"/>
      <c r="J127" s="252"/>
      <c r="K127" s="253"/>
      <c r="L127" s="252"/>
      <c r="M127" s="252"/>
      <c r="N127" s="252"/>
      <c r="O127" s="252"/>
      <c r="P127" s="252"/>
      <c r="Q127" s="252"/>
    </row>
    <row r="128" spans="1:17" x14ac:dyDescent="0.25">
      <c r="A128" s="161" t="s">
        <v>115</v>
      </c>
      <c r="B128" s="139"/>
      <c r="C128" s="74"/>
      <c r="D128" s="73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1:17" x14ac:dyDescent="0.25">
      <c r="A129" s="215" t="s">
        <v>538</v>
      </c>
      <c r="B129" s="104" t="s">
        <v>539</v>
      </c>
      <c r="C129" s="92">
        <f t="shared" si="1"/>
        <v>11552.8</v>
      </c>
      <c r="D129" s="72">
        <v>14441</v>
      </c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1:17" x14ac:dyDescent="0.25">
      <c r="A130" s="215" t="s">
        <v>540</v>
      </c>
      <c r="B130" s="104" t="s">
        <v>541</v>
      </c>
      <c r="C130" s="92">
        <f t="shared" si="1"/>
        <v>14790.4</v>
      </c>
      <c r="D130" s="72">
        <v>18488</v>
      </c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1:17" x14ac:dyDescent="0.25">
      <c r="A131" s="215" t="s">
        <v>253</v>
      </c>
      <c r="B131" s="104" t="s">
        <v>542</v>
      </c>
      <c r="C131" s="92">
        <f t="shared" si="1"/>
        <v>2796</v>
      </c>
      <c r="D131" s="72">
        <v>3495</v>
      </c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1:17" x14ac:dyDescent="0.25">
      <c r="A132" s="215" t="s">
        <v>255</v>
      </c>
      <c r="B132" s="104" t="s">
        <v>256</v>
      </c>
      <c r="C132" s="92">
        <f t="shared" si="1"/>
        <v>5004</v>
      </c>
      <c r="D132" s="72">
        <v>6255</v>
      </c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1:17" x14ac:dyDescent="0.25">
      <c r="A133" s="215" t="s">
        <v>543</v>
      </c>
      <c r="B133" s="104" t="s">
        <v>544</v>
      </c>
      <c r="C133" s="92">
        <f t="shared" si="1"/>
        <v>15821.6</v>
      </c>
      <c r="D133" s="72">
        <v>19777</v>
      </c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1:17" x14ac:dyDescent="0.25">
      <c r="A134" s="215" t="s">
        <v>545</v>
      </c>
      <c r="B134" s="104" t="s">
        <v>546</v>
      </c>
      <c r="C134" s="92">
        <f t="shared" si="1"/>
        <v>12068.8</v>
      </c>
      <c r="D134" s="72">
        <v>15086</v>
      </c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1:17" x14ac:dyDescent="0.25">
      <c r="A135" s="215" t="s">
        <v>257</v>
      </c>
      <c r="B135" s="104" t="s">
        <v>258</v>
      </c>
      <c r="C135" s="92">
        <f t="shared" ref="C135:C143" si="2">D135/1.25</f>
        <v>11700.8</v>
      </c>
      <c r="D135" s="72">
        <v>14626</v>
      </c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1:17" x14ac:dyDescent="0.25">
      <c r="A136" s="215" t="s">
        <v>259</v>
      </c>
      <c r="B136" s="104" t="s">
        <v>260</v>
      </c>
      <c r="C136" s="92">
        <f t="shared" si="2"/>
        <v>6549.6</v>
      </c>
      <c r="D136" s="72">
        <v>8187</v>
      </c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1:17" x14ac:dyDescent="0.25">
      <c r="A137" s="215" t="s">
        <v>547</v>
      </c>
      <c r="B137" s="104" t="s">
        <v>548</v>
      </c>
      <c r="C137" s="92">
        <f t="shared" si="2"/>
        <v>2134.4</v>
      </c>
      <c r="D137" s="72">
        <v>2668</v>
      </c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1:17" x14ac:dyDescent="0.25">
      <c r="A138" s="215" t="s">
        <v>549</v>
      </c>
      <c r="B138" s="104" t="s">
        <v>550</v>
      </c>
      <c r="C138" s="92">
        <f t="shared" si="2"/>
        <v>20236.8</v>
      </c>
      <c r="D138" s="72">
        <v>25296</v>
      </c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1:17" x14ac:dyDescent="0.25">
      <c r="A139" s="215" t="s">
        <v>261</v>
      </c>
      <c r="B139" s="104" t="s">
        <v>451</v>
      </c>
      <c r="C139" s="92">
        <f t="shared" si="2"/>
        <v>14644</v>
      </c>
      <c r="D139" s="72">
        <v>18305</v>
      </c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1:17" x14ac:dyDescent="0.25">
      <c r="A140" s="215" t="s">
        <v>263</v>
      </c>
      <c r="B140" s="104" t="s">
        <v>551</v>
      </c>
      <c r="C140" s="92">
        <f t="shared" si="2"/>
        <v>9198.4</v>
      </c>
      <c r="D140" s="72">
        <v>11498</v>
      </c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1:17" x14ac:dyDescent="0.25">
      <c r="A141" s="215" t="s">
        <v>552</v>
      </c>
      <c r="B141" s="104" t="s">
        <v>553</v>
      </c>
      <c r="C141" s="92">
        <f t="shared" si="2"/>
        <v>9198.4</v>
      </c>
      <c r="D141" s="72">
        <v>11498</v>
      </c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1:17" x14ac:dyDescent="0.25">
      <c r="A142" s="215" t="s">
        <v>554</v>
      </c>
      <c r="B142" s="104" t="s">
        <v>555</v>
      </c>
      <c r="C142" s="92">
        <f t="shared" si="2"/>
        <v>3826.4</v>
      </c>
      <c r="D142" s="72">
        <v>4783</v>
      </c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1:17" x14ac:dyDescent="0.25">
      <c r="A143" s="215" t="s">
        <v>556</v>
      </c>
      <c r="B143" s="104" t="s">
        <v>557</v>
      </c>
      <c r="C143" s="92">
        <f t="shared" si="2"/>
        <v>3532</v>
      </c>
      <c r="D143" s="72">
        <v>4415</v>
      </c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1:17" x14ac:dyDescent="0.25">
      <c r="C144" s="169"/>
      <c r="D144" s="169"/>
      <c r="E144" s="129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</row>
    <row r="145" spans="1:17" x14ac:dyDescent="0.25">
      <c r="C145" s="168"/>
      <c r="D145" s="168"/>
      <c r="E145" s="67"/>
      <c r="F145" s="129"/>
      <c r="G145" s="129"/>
      <c r="H145" s="129"/>
      <c r="I145" s="129"/>
      <c r="J145" s="67"/>
      <c r="K145" s="67"/>
      <c r="L145" s="67"/>
      <c r="M145" s="67"/>
      <c r="N145" s="67"/>
      <c r="O145" s="67"/>
      <c r="P145" s="67"/>
      <c r="Q145" s="67"/>
    </row>
    <row r="146" spans="1:17" x14ac:dyDescent="0.25">
      <c r="A146" s="170"/>
      <c r="B146" s="171"/>
      <c r="C146" s="169"/>
      <c r="D146" s="169"/>
      <c r="E146" s="129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</row>
    <row r="147" spans="1:17" x14ac:dyDescent="0.25">
      <c r="B147" s="171"/>
      <c r="C147" s="169"/>
      <c r="D147" s="16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1:17" x14ac:dyDescent="0.25">
      <c r="A148" s="170"/>
      <c r="B148" s="171"/>
      <c r="C148" s="169"/>
      <c r="D148" s="16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1:17" x14ac:dyDescent="0.25">
      <c r="A149" s="170"/>
      <c r="B149" s="171"/>
      <c r="C149" s="169"/>
      <c r="D149" s="169"/>
      <c r="E149" s="129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</row>
    <row r="150" spans="1:17" x14ac:dyDescent="0.25">
      <c r="A150" s="170"/>
      <c r="B150" s="171"/>
      <c r="C150" s="169"/>
      <c r="D150" s="16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1:17" x14ac:dyDescent="0.25">
      <c r="A151" s="170"/>
      <c r="B151" s="171"/>
      <c r="C151" s="169"/>
      <c r="D151" s="16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1:17" x14ac:dyDescent="0.25">
      <c r="A152" s="170"/>
      <c r="B152" s="171"/>
      <c r="C152" s="169"/>
      <c r="D152" s="169"/>
      <c r="E152" s="129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</row>
    <row r="153" spans="1:17" x14ac:dyDescent="0.25">
      <c r="B153" s="171"/>
      <c r="C153" s="169"/>
      <c r="D153" s="16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1:17" x14ac:dyDescent="0.25">
      <c r="A154" s="170"/>
      <c r="B154" s="171"/>
      <c r="C154" s="169"/>
      <c r="D154" s="16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1:17" x14ac:dyDescent="0.25">
      <c r="A155" s="170"/>
      <c r="B155" s="171"/>
      <c r="C155" s="169"/>
      <c r="D155" s="169"/>
      <c r="E155" s="129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</row>
    <row r="156" spans="1:17" x14ac:dyDescent="0.25">
      <c r="A156" s="170"/>
      <c r="B156" s="171"/>
      <c r="C156" s="169"/>
      <c r="D156" s="16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1:17" x14ac:dyDescent="0.25">
      <c r="A157" s="170"/>
      <c r="B157" s="171"/>
      <c r="C157" s="169"/>
      <c r="D157" s="16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1:17" x14ac:dyDescent="0.25">
      <c r="A158" s="170"/>
      <c r="B158" s="171"/>
      <c r="C158" s="169"/>
      <c r="D158" s="16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1:17" x14ac:dyDescent="0.25">
      <c r="B159" s="173"/>
      <c r="C159" s="169"/>
      <c r="D159" s="16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1:17" x14ac:dyDescent="0.25">
      <c r="C160" s="174"/>
      <c r="D160" s="168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1:17" x14ac:dyDescent="0.25">
      <c r="C161" s="169"/>
      <c r="D161" s="169"/>
      <c r="E161" s="129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</row>
    <row r="162" spans="1:17" x14ac:dyDescent="0.25">
      <c r="C162" s="168"/>
      <c r="D162" s="168"/>
      <c r="E162" s="67"/>
      <c r="F162" s="129"/>
      <c r="G162" s="129"/>
      <c r="H162" s="129"/>
      <c r="I162" s="129"/>
      <c r="J162" s="67"/>
      <c r="K162" s="67"/>
      <c r="L162" s="67"/>
      <c r="M162" s="67"/>
      <c r="N162" s="67"/>
      <c r="O162" s="67"/>
      <c r="P162" s="67"/>
      <c r="Q162" s="67"/>
    </row>
    <row r="163" spans="1:17" x14ac:dyDescent="0.25">
      <c r="C163" s="169"/>
      <c r="D163" s="169"/>
      <c r="E163" s="129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</row>
    <row r="164" spans="1:17" x14ac:dyDescent="0.25">
      <c r="C164" s="168"/>
      <c r="D164" s="168"/>
      <c r="E164" s="67"/>
      <c r="F164" s="129"/>
      <c r="G164" s="129"/>
      <c r="H164" s="129"/>
      <c r="I164" s="129"/>
      <c r="J164" s="67"/>
      <c r="K164" s="67"/>
      <c r="L164" s="67"/>
      <c r="M164" s="67"/>
      <c r="N164" s="67"/>
      <c r="O164" s="67"/>
      <c r="P164" s="67"/>
      <c r="Q164" s="67"/>
    </row>
    <row r="165" spans="1:17" x14ac:dyDescent="0.25">
      <c r="A165" s="170"/>
      <c r="B165" s="171"/>
      <c r="C165" s="169"/>
      <c r="D165" s="16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1:17" x14ac:dyDescent="0.25">
      <c r="B166" s="171"/>
      <c r="C166" s="169"/>
      <c r="D166" s="16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1:17" x14ac:dyDescent="0.25">
      <c r="A167" s="170"/>
      <c r="B167" s="171"/>
      <c r="C167" s="169"/>
      <c r="D167" s="16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1:17" x14ac:dyDescent="0.25">
      <c r="A168" s="170"/>
      <c r="B168" s="171"/>
      <c r="C168" s="169"/>
      <c r="D168" s="16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1:17" x14ac:dyDescent="0.25">
      <c r="B169" s="171"/>
      <c r="C169" s="169"/>
      <c r="D169" s="16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1:17" x14ac:dyDescent="0.25">
      <c r="A170" s="170"/>
      <c r="B170" s="171"/>
      <c r="C170" s="169"/>
      <c r="D170" s="16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1:17" x14ac:dyDescent="0.25">
      <c r="A171" s="170"/>
      <c r="B171" s="171"/>
      <c r="C171" s="169"/>
      <c r="D171" s="16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1:17" x14ac:dyDescent="0.25">
      <c r="A172" s="170"/>
      <c r="B172" s="171"/>
      <c r="C172" s="169"/>
      <c r="D172" s="16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1:17" x14ac:dyDescent="0.25">
      <c r="A173" s="170"/>
      <c r="B173" s="171"/>
      <c r="C173" s="169"/>
      <c r="D173" s="16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1:17" x14ac:dyDescent="0.25">
      <c r="A174" s="170"/>
      <c r="B174" s="171"/>
      <c r="C174" s="169"/>
      <c r="D174" s="16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1:17" x14ac:dyDescent="0.25">
      <c r="A175" s="170"/>
      <c r="B175" s="171"/>
      <c r="C175" s="169"/>
      <c r="D175" s="16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1:17" x14ac:dyDescent="0.25">
      <c r="A176" s="170"/>
      <c r="B176" s="171"/>
      <c r="C176" s="169"/>
      <c r="D176" s="16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1:17" x14ac:dyDescent="0.25">
      <c r="A177" s="170"/>
      <c r="B177" s="171"/>
      <c r="C177" s="169"/>
      <c r="D177" s="16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1:17" x14ac:dyDescent="0.25">
      <c r="C178" s="169"/>
      <c r="D178" s="16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1:17" x14ac:dyDescent="0.25">
      <c r="C179" s="169"/>
      <c r="D179" s="16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1:17" x14ac:dyDescent="0.25">
      <c r="B180" s="175"/>
      <c r="C180" s="174"/>
      <c r="D180" s="168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</row>
    <row r="181" spans="1:17" x14ac:dyDescent="0.25">
      <c r="B181" s="177"/>
      <c r="C181" s="168"/>
      <c r="D181" s="1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</row>
    <row r="182" spans="1:17" x14ac:dyDescent="0.25">
      <c r="C182" s="168"/>
      <c r="D182" s="168"/>
      <c r="E182" s="68"/>
      <c r="F182" s="129"/>
      <c r="G182" s="129"/>
      <c r="H182" s="68"/>
      <c r="I182" s="68"/>
      <c r="J182" s="68"/>
      <c r="K182" s="68"/>
      <c r="L182" s="68"/>
      <c r="M182" s="68"/>
      <c r="N182" s="68"/>
      <c r="O182" s="68"/>
      <c r="P182" s="68"/>
      <c r="Q182" s="68"/>
    </row>
    <row r="183" spans="1:17" x14ac:dyDescent="0.25">
      <c r="C183" s="168"/>
      <c r="D183" s="168"/>
      <c r="E183" s="68"/>
      <c r="F183" s="67"/>
      <c r="G183" s="67"/>
      <c r="H183" s="129"/>
      <c r="I183" s="129"/>
      <c r="J183" s="68"/>
      <c r="K183" s="68"/>
      <c r="L183" s="68"/>
      <c r="M183" s="68"/>
      <c r="N183" s="68"/>
      <c r="O183" s="68"/>
      <c r="P183" s="68"/>
      <c r="Q183" s="68"/>
    </row>
    <row r="184" spans="1:17" x14ac:dyDescent="0.25">
      <c r="C184" s="168"/>
      <c r="D184" s="168"/>
      <c r="E184" s="68"/>
      <c r="F184" s="68"/>
      <c r="G184" s="68"/>
      <c r="H184" s="68"/>
      <c r="I184" s="68"/>
      <c r="J184" s="129"/>
      <c r="K184" s="129"/>
      <c r="L184" s="129"/>
      <c r="M184" s="129"/>
      <c r="N184" s="129"/>
      <c r="O184" s="129"/>
      <c r="P184" s="129"/>
      <c r="Q184" s="129"/>
    </row>
    <row r="185" spans="1:17" x14ac:dyDescent="0.25">
      <c r="B185" s="175"/>
      <c r="C185" s="174"/>
      <c r="D185" s="168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</row>
    <row r="186" spans="1:17" x14ac:dyDescent="0.25">
      <c r="B186" s="177"/>
      <c r="C186" s="169"/>
      <c r="D186" s="16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1:17" x14ac:dyDescent="0.25">
      <c r="C187" s="174"/>
      <c r="D187" s="168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</row>
    <row r="188" spans="1:17" x14ac:dyDescent="0.25">
      <c r="C188" s="168"/>
      <c r="D188" s="168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</row>
    <row r="189" spans="1:17" x14ac:dyDescent="0.25">
      <c r="C189" s="169"/>
      <c r="D189" s="16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1:17" x14ac:dyDescent="0.25">
      <c r="C190" s="169"/>
      <c r="D190" s="16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1:17" x14ac:dyDescent="0.25">
      <c r="C191" s="174"/>
      <c r="D191" s="168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</row>
    <row r="193" spans="1:17" x14ac:dyDescent="0.25">
      <c r="F193" s="179"/>
    </row>
    <row r="194" spans="1:17" x14ac:dyDescent="0.25">
      <c r="A194" s="272"/>
      <c r="B194" s="272"/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  <c r="Q194" s="272"/>
    </row>
    <row r="195" spans="1:17" x14ac:dyDescent="0.25">
      <c r="F195" s="179"/>
    </row>
    <row r="196" spans="1:17" x14ac:dyDescent="0.25">
      <c r="F196" s="179"/>
    </row>
    <row r="197" spans="1:17" x14ac:dyDescent="0.25">
      <c r="F197" s="179"/>
    </row>
    <row r="198" spans="1:17" x14ac:dyDescent="0.25">
      <c r="F198" s="179"/>
    </row>
    <row r="199" spans="1:17" x14ac:dyDescent="0.25">
      <c r="F199" s="179"/>
    </row>
    <row r="200" spans="1:17" x14ac:dyDescent="0.25">
      <c r="F200" s="179"/>
    </row>
  </sheetData>
  <mergeCells count="514">
    <mergeCell ref="A194:Q194"/>
    <mergeCell ref="F127:G127"/>
    <mergeCell ref="H127:I127"/>
    <mergeCell ref="J127:K127"/>
    <mergeCell ref="L127:M127"/>
    <mergeCell ref="N127:O127"/>
    <mergeCell ref="P127:Q127"/>
    <mergeCell ref="F123:G123"/>
    <mergeCell ref="H123:I123"/>
    <mergeCell ref="J123:K123"/>
    <mergeCell ref="L123:M123"/>
    <mergeCell ref="N123:O123"/>
    <mergeCell ref="P123:Q123"/>
    <mergeCell ref="F122:G122"/>
    <mergeCell ref="H122:I122"/>
    <mergeCell ref="J122:K122"/>
    <mergeCell ref="L122:M122"/>
    <mergeCell ref="N122:O122"/>
    <mergeCell ref="P122:Q122"/>
    <mergeCell ref="F120:G120"/>
    <mergeCell ref="H120:I120"/>
    <mergeCell ref="J120:K120"/>
    <mergeCell ref="L120:M120"/>
    <mergeCell ref="N120:O120"/>
    <mergeCell ref="P120:Q120"/>
    <mergeCell ref="L117:M117"/>
    <mergeCell ref="N117:O117"/>
    <mergeCell ref="P117:Q117"/>
    <mergeCell ref="F118:G118"/>
    <mergeCell ref="H118:I118"/>
    <mergeCell ref="J118:K118"/>
    <mergeCell ref="L118:M118"/>
    <mergeCell ref="N118:O118"/>
    <mergeCell ref="P118:Q118"/>
    <mergeCell ref="F116:G116"/>
    <mergeCell ref="H116:I116"/>
    <mergeCell ref="J116:K116"/>
    <mergeCell ref="F117:G117"/>
    <mergeCell ref="H117:I117"/>
    <mergeCell ref="J117:K117"/>
    <mergeCell ref="F115:G115"/>
    <mergeCell ref="H115:I115"/>
    <mergeCell ref="J115:K115"/>
    <mergeCell ref="L115:M115"/>
    <mergeCell ref="N115:O115"/>
    <mergeCell ref="P115:Q115"/>
    <mergeCell ref="F114:G114"/>
    <mergeCell ref="H114:I114"/>
    <mergeCell ref="J114:K114"/>
    <mergeCell ref="L114:M114"/>
    <mergeCell ref="N114:O114"/>
    <mergeCell ref="P114:Q114"/>
    <mergeCell ref="F113:G113"/>
    <mergeCell ref="H113:I113"/>
    <mergeCell ref="J113:K113"/>
    <mergeCell ref="L113:M113"/>
    <mergeCell ref="N113:O113"/>
    <mergeCell ref="P113:Q113"/>
    <mergeCell ref="F111:G111"/>
    <mergeCell ref="H111:I111"/>
    <mergeCell ref="J111:K111"/>
    <mergeCell ref="L111:M111"/>
    <mergeCell ref="N111:O111"/>
    <mergeCell ref="P111:Q111"/>
    <mergeCell ref="F108:G108"/>
    <mergeCell ref="H108:I108"/>
    <mergeCell ref="J108:K108"/>
    <mergeCell ref="L108:M108"/>
    <mergeCell ref="N108:O108"/>
    <mergeCell ref="P108:Q108"/>
    <mergeCell ref="F107:G107"/>
    <mergeCell ref="H107:I107"/>
    <mergeCell ref="J107:K107"/>
    <mergeCell ref="L107:M107"/>
    <mergeCell ref="N107:O107"/>
    <mergeCell ref="P107:Q107"/>
    <mergeCell ref="F105:G105"/>
    <mergeCell ref="H105:I105"/>
    <mergeCell ref="J105:K105"/>
    <mergeCell ref="L105:M105"/>
    <mergeCell ref="N105:O105"/>
    <mergeCell ref="P105:Q105"/>
    <mergeCell ref="F103:G103"/>
    <mergeCell ref="H103:I103"/>
    <mergeCell ref="J103:K103"/>
    <mergeCell ref="L103:M103"/>
    <mergeCell ref="N103:O103"/>
    <mergeCell ref="P103:Q103"/>
    <mergeCell ref="F102:G102"/>
    <mergeCell ref="H102:I102"/>
    <mergeCell ref="J102:K102"/>
    <mergeCell ref="L102:M102"/>
    <mergeCell ref="N102:O102"/>
    <mergeCell ref="P102:Q102"/>
    <mergeCell ref="F101:G101"/>
    <mergeCell ref="H101:I101"/>
    <mergeCell ref="J101:K101"/>
    <mergeCell ref="L101:M101"/>
    <mergeCell ref="N101:O101"/>
    <mergeCell ref="P101:Q101"/>
    <mergeCell ref="F100:G100"/>
    <mergeCell ref="H100:I100"/>
    <mergeCell ref="J100:K100"/>
    <mergeCell ref="L100:M100"/>
    <mergeCell ref="N100:O100"/>
    <mergeCell ref="P100:Q100"/>
    <mergeCell ref="F99:G99"/>
    <mergeCell ref="H99:I99"/>
    <mergeCell ref="J99:K99"/>
    <mergeCell ref="L99:M99"/>
    <mergeCell ref="N99:O99"/>
    <mergeCell ref="P99:Q99"/>
    <mergeCell ref="F98:G98"/>
    <mergeCell ref="H98:I98"/>
    <mergeCell ref="J98:K98"/>
    <mergeCell ref="L98:M98"/>
    <mergeCell ref="N98:O98"/>
    <mergeCell ref="P98:Q98"/>
    <mergeCell ref="F97:G97"/>
    <mergeCell ref="H97:I97"/>
    <mergeCell ref="J97:K97"/>
    <mergeCell ref="L97:M97"/>
    <mergeCell ref="N97:O97"/>
    <mergeCell ref="P97:Q97"/>
    <mergeCell ref="J90:K90"/>
    <mergeCell ref="L90:M90"/>
    <mergeCell ref="N90:O90"/>
    <mergeCell ref="P90:Q90"/>
    <mergeCell ref="F96:G96"/>
    <mergeCell ref="H96:I96"/>
    <mergeCell ref="F89:G89"/>
    <mergeCell ref="H89:I89"/>
    <mergeCell ref="J89:K89"/>
    <mergeCell ref="L89:M89"/>
    <mergeCell ref="N89:O89"/>
    <mergeCell ref="P89:Q89"/>
    <mergeCell ref="P87:Q87"/>
    <mergeCell ref="F88:G88"/>
    <mergeCell ref="H88:I88"/>
    <mergeCell ref="L88:M88"/>
    <mergeCell ref="N88:O88"/>
    <mergeCell ref="P88:Q88"/>
    <mergeCell ref="F86:G86"/>
    <mergeCell ref="J86:K86"/>
    <mergeCell ref="L86:M86"/>
    <mergeCell ref="N86:O86"/>
    <mergeCell ref="P86:Q86"/>
    <mergeCell ref="F87:G87"/>
    <mergeCell ref="H87:I87"/>
    <mergeCell ref="J87:K87"/>
    <mergeCell ref="L87:M87"/>
    <mergeCell ref="N87:O87"/>
    <mergeCell ref="F83:G83"/>
    <mergeCell ref="J83:K83"/>
    <mergeCell ref="L83:M83"/>
    <mergeCell ref="N83:O83"/>
    <mergeCell ref="P83:Q83"/>
    <mergeCell ref="F85:G85"/>
    <mergeCell ref="J85:K85"/>
    <mergeCell ref="L85:M85"/>
    <mergeCell ref="N85:O85"/>
    <mergeCell ref="P85:Q85"/>
    <mergeCell ref="F81:G81"/>
    <mergeCell ref="H81:I81"/>
    <mergeCell ref="J81:K81"/>
    <mergeCell ref="L81:M81"/>
    <mergeCell ref="N81:O81"/>
    <mergeCell ref="P81:Q81"/>
    <mergeCell ref="F80:G80"/>
    <mergeCell ref="H80:I80"/>
    <mergeCell ref="J80:K80"/>
    <mergeCell ref="L80:M80"/>
    <mergeCell ref="N80:O80"/>
    <mergeCell ref="P80:Q80"/>
    <mergeCell ref="F79:G79"/>
    <mergeCell ref="H79:I79"/>
    <mergeCell ref="J79:K79"/>
    <mergeCell ref="L79:M79"/>
    <mergeCell ref="N79:O79"/>
    <mergeCell ref="P79:Q79"/>
    <mergeCell ref="P76:Q76"/>
    <mergeCell ref="F78:G78"/>
    <mergeCell ref="H78:I78"/>
    <mergeCell ref="J78:K78"/>
    <mergeCell ref="L78:M78"/>
    <mergeCell ref="N78:O78"/>
    <mergeCell ref="P78:Q78"/>
    <mergeCell ref="A74:D74"/>
    <mergeCell ref="F76:G76"/>
    <mergeCell ref="H76:I76"/>
    <mergeCell ref="J76:K76"/>
    <mergeCell ref="L76:M76"/>
    <mergeCell ref="N76:O76"/>
    <mergeCell ref="F73:G73"/>
    <mergeCell ref="H73:I73"/>
    <mergeCell ref="J73:K73"/>
    <mergeCell ref="L73:M73"/>
    <mergeCell ref="N73:O73"/>
    <mergeCell ref="P73:Q73"/>
    <mergeCell ref="F71:G71"/>
    <mergeCell ref="H71:I71"/>
    <mergeCell ref="J71:K71"/>
    <mergeCell ref="L71:M71"/>
    <mergeCell ref="N71:O71"/>
    <mergeCell ref="P71:Q71"/>
    <mergeCell ref="F70:G70"/>
    <mergeCell ref="H70:I70"/>
    <mergeCell ref="J70:K70"/>
    <mergeCell ref="L70:M70"/>
    <mergeCell ref="N70:O70"/>
    <mergeCell ref="P70:Q70"/>
    <mergeCell ref="F69:G69"/>
    <mergeCell ref="H69:I69"/>
    <mergeCell ref="J69:K69"/>
    <mergeCell ref="L69:M69"/>
    <mergeCell ref="N69:O69"/>
    <mergeCell ref="P69:Q69"/>
    <mergeCell ref="F68:G68"/>
    <mergeCell ref="H68:I68"/>
    <mergeCell ref="J68:K68"/>
    <mergeCell ref="L68:M68"/>
    <mergeCell ref="N68:O68"/>
    <mergeCell ref="P68:Q68"/>
    <mergeCell ref="F67:G67"/>
    <mergeCell ref="H67:I67"/>
    <mergeCell ref="J67:K67"/>
    <mergeCell ref="L67:M67"/>
    <mergeCell ref="N67:O67"/>
    <mergeCell ref="P67:Q67"/>
    <mergeCell ref="F65:G65"/>
    <mergeCell ref="H65:I65"/>
    <mergeCell ref="J65:K65"/>
    <mergeCell ref="L65:M65"/>
    <mergeCell ref="N65:O65"/>
    <mergeCell ref="P65:Q65"/>
    <mergeCell ref="F63:G63"/>
    <mergeCell ref="H63:I63"/>
    <mergeCell ref="J63:K63"/>
    <mergeCell ref="L63:M63"/>
    <mergeCell ref="N63:O63"/>
    <mergeCell ref="P63:Q63"/>
    <mergeCell ref="F62:G62"/>
    <mergeCell ref="H62:I62"/>
    <mergeCell ref="J62:K62"/>
    <mergeCell ref="L62:M62"/>
    <mergeCell ref="N62:O62"/>
    <mergeCell ref="P62:Q62"/>
    <mergeCell ref="F61:G61"/>
    <mergeCell ref="H61:I61"/>
    <mergeCell ref="J61:K61"/>
    <mergeCell ref="L61:M61"/>
    <mergeCell ref="N61:O61"/>
    <mergeCell ref="P61:Q61"/>
    <mergeCell ref="F60:G60"/>
    <mergeCell ref="H60:I60"/>
    <mergeCell ref="J60:K60"/>
    <mergeCell ref="L60:M60"/>
    <mergeCell ref="N60:O60"/>
    <mergeCell ref="P60:Q60"/>
    <mergeCell ref="F59:G59"/>
    <mergeCell ref="H59:I59"/>
    <mergeCell ref="J59:K59"/>
    <mergeCell ref="L59:M59"/>
    <mergeCell ref="N59:O59"/>
    <mergeCell ref="P59:Q59"/>
    <mergeCell ref="F58:G58"/>
    <mergeCell ref="H58:I58"/>
    <mergeCell ref="J58:K58"/>
    <mergeCell ref="L58:M58"/>
    <mergeCell ref="N58:O58"/>
    <mergeCell ref="P58:Q58"/>
    <mergeCell ref="F55:G55"/>
    <mergeCell ref="H55:I55"/>
    <mergeCell ref="J55:K55"/>
    <mergeCell ref="L55:M55"/>
    <mergeCell ref="N55:O55"/>
    <mergeCell ref="P55:Q55"/>
    <mergeCell ref="F54:G54"/>
    <mergeCell ref="H54:I54"/>
    <mergeCell ref="J54:K54"/>
    <mergeCell ref="L54:M54"/>
    <mergeCell ref="N54:O54"/>
    <mergeCell ref="P54:Q54"/>
    <mergeCell ref="F53:G53"/>
    <mergeCell ref="H53:I53"/>
    <mergeCell ref="J53:K53"/>
    <mergeCell ref="L53:M53"/>
    <mergeCell ref="N53:O53"/>
    <mergeCell ref="P53:Q53"/>
    <mergeCell ref="F52:G52"/>
    <mergeCell ref="H52:I52"/>
    <mergeCell ref="J52:K52"/>
    <mergeCell ref="L52:M52"/>
    <mergeCell ref="N52:O52"/>
    <mergeCell ref="P52:Q52"/>
    <mergeCell ref="F51:G51"/>
    <mergeCell ref="H51:I51"/>
    <mergeCell ref="J51:K51"/>
    <mergeCell ref="L51:M51"/>
    <mergeCell ref="N51:O51"/>
    <mergeCell ref="P51:Q51"/>
    <mergeCell ref="F50:G50"/>
    <mergeCell ref="H50:I50"/>
    <mergeCell ref="J50:K50"/>
    <mergeCell ref="L50:M50"/>
    <mergeCell ref="N50:O50"/>
    <mergeCell ref="P50:Q50"/>
    <mergeCell ref="F49:G49"/>
    <mergeCell ref="H49:I49"/>
    <mergeCell ref="J49:K49"/>
    <mergeCell ref="L49:M49"/>
    <mergeCell ref="N49:O49"/>
    <mergeCell ref="P49:Q49"/>
    <mergeCell ref="F48:G48"/>
    <mergeCell ref="H48:I48"/>
    <mergeCell ref="J48:K48"/>
    <mergeCell ref="L48:M48"/>
    <mergeCell ref="N48:O48"/>
    <mergeCell ref="P48:Q48"/>
    <mergeCell ref="F47:G47"/>
    <mergeCell ref="H47:I47"/>
    <mergeCell ref="J47:K47"/>
    <mergeCell ref="L47:M47"/>
    <mergeCell ref="N47:O47"/>
    <mergeCell ref="P47:Q47"/>
    <mergeCell ref="F46:G46"/>
    <mergeCell ref="H46:I46"/>
    <mergeCell ref="J46:K46"/>
    <mergeCell ref="L46:M46"/>
    <mergeCell ref="N46:O46"/>
    <mergeCell ref="P46:Q46"/>
    <mergeCell ref="F43:G43"/>
    <mergeCell ref="H43:I43"/>
    <mergeCell ref="J43:K43"/>
    <mergeCell ref="L43:M43"/>
    <mergeCell ref="N43:O43"/>
    <mergeCell ref="P43:Q43"/>
    <mergeCell ref="F42:G42"/>
    <mergeCell ref="H42:I42"/>
    <mergeCell ref="J42:K42"/>
    <mergeCell ref="L42:M42"/>
    <mergeCell ref="N42:O42"/>
    <mergeCell ref="P42:Q42"/>
    <mergeCell ref="F41:G41"/>
    <mergeCell ref="H41:I41"/>
    <mergeCell ref="J41:K41"/>
    <mergeCell ref="L41:M41"/>
    <mergeCell ref="N41:O41"/>
    <mergeCell ref="P41:Q41"/>
    <mergeCell ref="F40:G40"/>
    <mergeCell ref="H40:I40"/>
    <mergeCell ref="J40:K40"/>
    <mergeCell ref="L40:M40"/>
    <mergeCell ref="N40:O40"/>
    <mergeCell ref="P40:Q40"/>
    <mergeCell ref="F39:G39"/>
    <mergeCell ref="H39:I39"/>
    <mergeCell ref="J39:K39"/>
    <mergeCell ref="L39:M39"/>
    <mergeCell ref="N39:O39"/>
    <mergeCell ref="P39:Q39"/>
    <mergeCell ref="F38:G38"/>
    <mergeCell ref="H38:I38"/>
    <mergeCell ref="J38:K38"/>
    <mergeCell ref="L38:M38"/>
    <mergeCell ref="N38:O38"/>
    <mergeCell ref="P38:Q38"/>
    <mergeCell ref="F37:G37"/>
    <mergeCell ref="H37:I37"/>
    <mergeCell ref="J37:K37"/>
    <mergeCell ref="L37:M37"/>
    <mergeCell ref="N37:O37"/>
    <mergeCell ref="P37:Q37"/>
    <mergeCell ref="F36:G36"/>
    <mergeCell ref="H36:I36"/>
    <mergeCell ref="J36:K36"/>
    <mergeCell ref="L36:M36"/>
    <mergeCell ref="N36:O36"/>
    <mergeCell ref="P36:Q36"/>
    <mergeCell ref="F32:G32"/>
    <mergeCell ref="H32:I32"/>
    <mergeCell ref="J32:K32"/>
    <mergeCell ref="L32:M32"/>
    <mergeCell ref="N32:O32"/>
    <mergeCell ref="P32:Q32"/>
    <mergeCell ref="F31:G31"/>
    <mergeCell ref="H31:I31"/>
    <mergeCell ref="J31:K31"/>
    <mergeCell ref="L31:M31"/>
    <mergeCell ref="N31:O31"/>
    <mergeCell ref="P31:Q31"/>
    <mergeCell ref="F30:G30"/>
    <mergeCell ref="H30:I30"/>
    <mergeCell ref="J30:K30"/>
    <mergeCell ref="L30:M30"/>
    <mergeCell ref="N30:O30"/>
    <mergeCell ref="P30:Q30"/>
    <mergeCell ref="F29:G29"/>
    <mergeCell ref="H29:I29"/>
    <mergeCell ref="J29:K29"/>
    <mergeCell ref="L29:M29"/>
    <mergeCell ref="N29:O29"/>
    <mergeCell ref="P29:Q29"/>
    <mergeCell ref="F28:G28"/>
    <mergeCell ref="H28:I28"/>
    <mergeCell ref="J28:K28"/>
    <mergeCell ref="L28:M28"/>
    <mergeCell ref="N28:O28"/>
    <mergeCell ref="P28:Q28"/>
    <mergeCell ref="F27:G27"/>
    <mergeCell ref="H27:I27"/>
    <mergeCell ref="J27:K27"/>
    <mergeCell ref="L27:M27"/>
    <mergeCell ref="N27:O27"/>
    <mergeCell ref="P27:Q27"/>
    <mergeCell ref="F26:G26"/>
    <mergeCell ref="H26:I26"/>
    <mergeCell ref="J26:K26"/>
    <mergeCell ref="L26:M26"/>
    <mergeCell ref="N26:O26"/>
    <mergeCell ref="P26:Q26"/>
    <mergeCell ref="F24:G24"/>
    <mergeCell ref="H24:I24"/>
    <mergeCell ref="J24:K24"/>
    <mergeCell ref="L24:M24"/>
    <mergeCell ref="N24:O24"/>
    <mergeCell ref="P24:Q24"/>
    <mergeCell ref="F22:G22"/>
    <mergeCell ref="H22:I22"/>
    <mergeCell ref="J22:K22"/>
    <mergeCell ref="L22:M22"/>
    <mergeCell ref="N22:O22"/>
    <mergeCell ref="P22:Q22"/>
    <mergeCell ref="F21:G21"/>
    <mergeCell ref="H21:I21"/>
    <mergeCell ref="J21:K21"/>
    <mergeCell ref="L21:M21"/>
    <mergeCell ref="N21:O21"/>
    <mergeCell ref="P21:Q21"/>
    <mergeCell ref="F20:G20"/>
    <mergeCell ref="H20:I20"/>
    <mergeCell ref="J20:K20"/>
    <mergeCell ref="L20:M20"/>
    <mergeCell ref="N20:O20"/>
    <mergeCell ref="P20:Q20"/>
    <mergeCell ref="F18:G18"/>
    <mergeCell ref="H18:I18"/>
    <mergeCell ref="J18:K18"/>
    <mergeCell ref="L18:M18"/>
    <mergeCell ref="N18:O18"/>
    <mergeCell ref="P18:Q18"/>
    <mergeCell ref="F17:G17"/>
    <mergeCell ref="H17:I17"/>
    <mergeCell ref="J17:K17"/>
    <mergeCell ref="L17:M17"/>
    <mergeCell ref="N17:O17"/>
    <mergeCell ref="P17:Q17"/>
    <mergeCell ref="F16:G16"/>
    <mergeCell ref="H16:I16"/>
    <mergeCell ref="J16:K16"/>
    <mergeCell ref="L16:M16"/>
    <mergeCell ref="N16:O16"/>
    <mergeCell ref="P16:Q16"/>
    <mergeCell ref="F14:G14"/>
    <mergeCell ref="H14:I14"/>
    <mergeCell ref="J14:K14"/>
    <mergeCell ref="L14:M14"/>
    <mergeCell ref="N14:O14"/>
    <mergeCell ref="P14:Q14"/>
    <mergeCell ref="F13:G13"/>
    <mergeCell ref="H13:I13"/>
    <mergeCell ref="J13:K13"/>
    <mergeCell ref="L13:M13"/>
    <mergeCell ref="N13:O13"/>
    <mergeCell ref="P13:Q13"/>
    <mergeCell ref="F12:G12"/>
    <mergeCell ref="H12:I12"/>
    <mergeCell ref="J12:K12"/>
    <mergeCell ref="L12:M12"/>
    <mergeCell ref="N12:O12"/>
    <mergeCell ref="P12:Q12"/>
    <mergeCell ref="F10:G10"/>
    <mergeCell ref="H10:I10"/>
    <mergeCell ref="J10:K10"/>
    <mergeCell ref="L10:M10"/>
    <mergeCell ref="N10:O10"/>
    <mergeCell ref="P10:Q10"/>
    <mergeCell ref="F6:G6"/>
    <mergeCell ref="H6:I6"/>
    <mergeCell ref="J6:K6"/>
    <mergeCell ref="L6:M6"/>
    <mergeCell ref="N6:O6"/>
    <mergeCell ref="P6:Q6"/>
    <mergeCell ref="F9:G9"/>
    <mergeCell ref="H9:I9"/>
    <mergeCell ref="J9:K9"/>
    <mergeCell ref="L9:M9"/>
    <mergeCell ref="N9:O9"/>
    <mergeCell ref="P9:Q9"/>
    <mergeCell ref="F7:G7"/>
    <mergeCell ref="H7:I7"/>
    <mergeCell ref="J7:K7"/>
    <mergeCell ref="L7:M7"/>
    <mergeCell ref="N7:O7"/>
    <mergeCell ref="P7:Q7"/>
    <mergeCell ref="A3:B3"/>
    <mergeCell ref="C3:C4"/>
    <mergeCell ref="D3:D4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showGridLines="0" view="pageBreakPreview" zoomScale="95" zoomScaleNormal="100" zoomScaleSheetLayoutView="95" workbookViewId="0">
      <selection activeCell="A3" sqref="A3:B3"/>
    </sheetView>
  </sheetViews>
  <sheetFormatPr defaultColWidth="9.28515625" defaultRowHeight="15" x14ac:dyDescent="0.25"/>
  <cols>
    <col min="1" max="1" width="11.7109375" style="64" customWidth="1"/>
    <col min="2" max="2" width="59.7109375" style="97" customWidth="1"/>
    <col min="3" max="3" width="17.7109375" style="63" customWidth="1"/>
    <col min="4" max="4" width="17.7109375" style="62" customWidth="1"/>
    <col min="5" max="17" width="6.7109375" style="61" customWidth="1"/>
    <col min="18" max="18" width="9" style="60" customWidth="1"/>
    <col min="19" max="16384" width="9.28515625" style="60"/>
  </cols>
  <sheetData>
    <row r="1" spans="1:17" x14ac:dyDescent="0.25">
      <c r="A1" s="96" t="s">
        <v>204</v>
      </c>
    </row>
    <row r="3" spans="1:17" ht="15" customHeight="1" x14ac:dyDescent="0.25">
      <c r="A3" s="256" t="s">
        <v>203</v>
      </c>
      <c r="B3" s="257"/>
      <c r="C3" s="242" t="s">
        <v>27</v>
      </c>
      <c r="D3" s="258" t="s">
        <v>28</v>
      </c>
    </row>
    <row r="4" spans="1:17" ht="15.6" customHeight="1" x14ac:dyDescent="0.25">
      <c r="A4" s="59" t="s">
        <v>202</v>
      </c>
      <c r="B4" s="98" t="s">
        <v>201</v>
      </c>
      <c r="C4" s="243"/>
      <c r="D4" s="259"/>
    </row>
    <row r="5" spans="1:17" ht="15" customHeight="1" x14ac:dyDescent="0.25">
      <c r="A5" s="95" t="s">
        <v>200</v>
      </c>
      <c r="B5" s="99"/>
      <c r="C5" s="74"/>
      <c r="D5" s="73"/>
      <c r="E5" s="94"/>
      <c r="F5" s="254"/>
      <c r="G5" s="254"/>
      <c r="H5" s="254"/>
      <c r="I5" s="255"/>
      <c r="J5" s="254"/>
      <c r="K5" s="255"/>
      <c r="L5" s="254"/>
      <c r="M5" s="255"/>
      <c r="N5" s="254"/>
      <c r="O5" s="255"/>
      <c r="P5" s="254"/>
      <c r="Q5" s="255"/>
    </row>
    <row r="6" spans="1:17" s="75" customFormat="1" ht="15" customHeight="1" x14ac:dyDescent="0.25">
      <c r="A6" s="91">
        <v>10</v>
      </c>
      <c r="B6" s="100" t="s">
        <v>199</v>
      </c>
      <c r="C6" s="81">
        <f>D6/1.25</f>
        <v>3080</v>
      </c>
      <c r="D6" s="80">
        <v>3850</v>
      </c>
      <c r="E6" s="76"/>
      <c r="F6" s="252"/>
      <c r="G6" s="252"/>
      <c r="H6" s="252"/>
      <c r="I6" s="253"/>
      <c r="J6" s="252"/>
      <c r="K6" s="253"/>
      <c r="L6" s="252"/>
      <c r="M6" s="252"/>
      <c r="N6" s="252"/>
      <c r="O6" s="252"/>
      <c r="P6" s="252"/>
      <c r="Q6" s="252"/>
    </row>
    <row r="7" spans="1:17" s="75" customFormat="1" ht="15" customHeight="1" x14ac:dyDescent="0.25">
      <c r="A7" s="90">
        <v>11</v>
      </c>
      <c r="B7" s="101" t="s">
        <v>198</v>
      </c>
      <c r="C7" s="77">
        <f t="shared" ref="C7:C65" si="0">D7/1.25</f>
        <v>2232</v>
      </c>
      <c r="D7" s="69">
        <v>2790</v>
      </c>
      <c r="E7" s="76"/>
      <c r="F7" s="252"/>
      <c r="G7" s="252"/>
      <c r="H7" s="252"/>
      <c r="I7" s="253"/>
      <c r="J7" s="252"/>
      <c r="K7" s="253"/>
      <c r="L7" s="252"/>
      <c r="M7" s="252"/>
      <c r="N7" s="252"/>
      <c r="O7" s="252"/>
      <c r="P7" s="252"/>
      <c r="Q7" s="252"/>
    </row>
    <row r="8" spans="1:17" s="75" customFormat="1" ht="15" customHeight="1" x14ac:dyDescent="0.25">
      <c r="A8" s="78">
        <v>26</v>
      </c>
      <c r="B8" s="101" t="s">
        <v>197</v>
      </c>
      <c r="C8" s="77">
        <f t="shared" si="0"/>
        <v>3080</v>
      </c>
      <c r="D8" s="69">
        <v>3850</v>
      </c>
      <c r="E8" s="76"/>
      <c r="F8" s="252"/>
      <c r="G8" s="252"/>
      <c r="H8" s="252"/>
      <c r="I8" s="253"/>
      <c r="J8" s="252"/>
      <c r="K8" s="253"/>
      <c r="L8" s="260"/>
      <c r="M8" s="260"/>
      <c r="N8" s="260"/>
      <c r="O8" s="260"/>
      <c r="P8" s="260"/>
      <c r="Q8" s="260"/>
    </row>
    <row r="9" spans="1:17" s="75" customFormat="1" ht="15" customHeight="1" x14ac:dyDescent="0.25">
      <c r="A9" s="78">
        <v>30</v>
      </c>
      <c r="B9" s="102" t="s">
        <v>196</v>
      </c>
      <c r="C9" s="77">
        <f t="shared" si="0"/>
        <v>6528</v>
      </c>
      <c r="D9" s="69">
        <v>8160</v>
      </c>
      <c r="E9" s="76"/>
      <c r="F9" s="252"/>
      <c r="G9" s="252"/>
      <c r="H9" s="252"/>
      <c r="I9" s="253"/>
      <c r="J9" s="252"/>
      <c r="K9" s="253"/>
      <c r="L9" s="252"/>
      <c r="M9" s="253"/>
      <c r="N9" s="252"/>
      <c r="O9" s="253"/>
      <c r="P9" s="252"/>
      <c r="Q9" s="253"/>
    </row>
    <row r="10" spans="1:17" s="75" customFormat="1" ht="15" customHeight="1" x14ac:dyDescent="0.25">
      <c r="A10" s="90">
        <v>33</v>
      </c>
      <c r="B10" s="101" t="s">
        <v>195</v>
      </c>
      <c r="C10" s="77">
        <f t="shared" si="0"/>
        <v>1764.8</v>
      </c>
      <c r="D10" s="69">
        <v>2206</v>
      </c>
      <c r="E10" s="76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</row>
    <row r="11" spans="1:17" s="75" customFormat="1" ht="15" customHeight="1" x14ac:dyDescent="0.25">
      <c r="A11" s="90">
        <v>38</v>
      </c>
      <c r="B11" s="101" t="s">
        <v>194</v>
      </c>
      <c r="C11" s="77">
        <f t="shared" si="0"/>
        <v>2304</v>
      </c>
      <c r="D11" s="69">
        <v>2880</v>
      </c>
      <c r="E11" s="76"/>
      <c r="F11" s="252"/>
      <c r="G11" s="252"/>
      <c r="H11" s="252"/>
      <c r="I11" s="253"/>
      <c r="J11" s="252"/>
      <c r="K11" s="253"/>
      <c r="L11" s="260"/>
      <c r="M11" s="260"/>
      <c r="N11" s="260"/>
      <c r="O11" s="260"/>
      <c r="P11" s="260"/>
      <c r="Q11" s="260"/>
    </row>
    <row r="12" spans="1:17" s="75" customFormat="1" ht="15" customHeight="1" x14ac:dyDescent="0.25">
      <c r="A12" s="90">
        <v>47</v>
      </c>
      <c r="B12" s="101" t="s">
        <v>193</v>
      </c>
      <c r="C12" s="77">
        <f t="shared" si="0"/>
        <v>5000</v>
      </c>
      <c r="D12" s="69">
        <v>6250</v>
      </c>
      <c r="E12" s="76"/>
      <c r="F12" s="252"/>
      <c r="G12" s="252"/>
      <c r="H12" s="252"/>
      <c r="I12" s="253"/>
      <c r="J12" s="260"/>
      <c r="K12" s="260"/>
      <c r="L12" s="252"/>
      <c r="M12" s="252"/>
      <c r="N12" s="252"/>
      <c r="O12" s="252"/>
      <c r="P12" s="260"/>
      <c r="Q12" s="260"/>
    </row>
    <row r="13" spans="1:17" s="75" customFormat="1" ht="15" customHeight="1" x14ac:dyDescent="0.25">
      <c r="A13" s="78">
        <v>62</v>
      </c>
      <c r="B13" s="101" t="s">
        <v>192</v>
      </c>
      <c r="C13" s="77">
        <f t="shared" si="0"/>
        <v>1000</v>
      </c>
      <c r="D13" s="69">
        <v>1250</v>
      </c>
      <c r="E13" s="76"/>
      <c r="F13" s="252"/>
      <c r="G13" s="252"/>
      <c r="H13" s="252"/>
      <c r="I13" s="253"/>
      <c r="J13" s="252"/>
      <c r="K13" s="253"/>
      <c r="L13" s="252"/>
      <c r="M13" s="253"/>
      <c r="N13" s="252"/>
      <c r="O13" s="253"/>
      <c r="P13" s="252"/>
      <c r="Q13" s="253"/>
    </row>
    <row r="14" spans="1:17" s="75" customFormat="1" ht="15" customHeight="1" x14ac:dyDescent="0.25">
      <c r="A14" s="78">
        <v>65</v>
      </c>
      <c r="B14" s="101" t="s">
        <v>191</v>
      </c>
      <c r="C14" s="77">
        <f t="shared" si="0"/>
        <v>1848</v>
      </c>
      <c r="D14" s="69">
        <v>2310</v>
      </c>
      <c r="E14" s="76"/>
      <c r="F14" s="252"/>
      <c r="G14" s="252"/>
      <c r="H14" s="252"/>
      <c r="I14" s="253"/>
      <c r="J14" s="252"/>
      <c r="K14" s="253"/>
      <c r="L14" s="252"/>
      <c r="M14" s="253"/>
      <c r="N14" s="252"/>
      <c r="O14" s="253"/>
      <c r="P14" s="252"/>
      <c r="Q14" s="253"/>
    </row>
    <row r="15" spans="1:17" s="75" customFormat="1" ht="15" customHeight="1" x14ac:dyDescent="0.25">
      <c r="A15" s="78">
        <v>100</v>
      </c>
      <c r="B15" s="101" t="s">
        <v>190</v>
      </c>
      <c r="C15" s="77">
        <f t="shared" si="0"/>
        <v>776</v>
      </c>
      <c r="D15" s="69">
        <v>970</v>
      </c>
      <c r="E15" s="76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</row>
    <row r="16" spans="1:17" s="75" customFormat="1" ht="15" customHeight="1" x14ac:dyDescent="0.25">
      <c r="A16" s="78">
        <v>101</v>
      </c>
      <c r="B16" s="101" t="s">
        <v>189</v>
      </c>
      <c r="C16" s="77">
        <f t="shared" si="0"/>
        <v>312</v>
      </c>
      <c r="D16" s="69">
        <v>390</v>
      </c>
      <c r="E16" s="76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</row>
    <row r="17" spans="1:18" s="75" customFormat="1" ht="15" customHeight="1" x14ac:dyDescent="0.25">
      <c r="A17" s="90">
        <v>108</v>
      </c>
      <c r="B17" s="101" t="s">
        <v>205</v>
      </c>
      <c r="C17" s="77">
        <f t="shared" si="0"/>
        <v>776</v>
      </c>
      <c r="D17" s="69">
        <v>970</v>
      </c>
      <c r="E17" s="79"/>
      <c r="F17" s="252"/>
      <c r="G17" s="253"/>
      <c r="H17" s="252"/>
      <c r="I17" s="253"/>
      <c r="J17" s="252"/>
      <c r="K17" s="253"/>
      <c r="L17" s="252"/>
      <c r="M17" s="253"/>
      <c r="N17" s="252"/>
      <c r="O17" s="253"/>
      <c r="P17" s="252"/>
      <c r="Q17" s="253"/>
      <c r="R17" s="66"/>
    </row>
    <row r="18" spans="1:18" s="75" customFormat="1" ht="15" customHeight="1" x14ac:dyDescent="0.25">
      <c r="A18" s="78">
        <v>114</v>
      </c>
      <c r="B18" s="101" t="s">
        <v>188</v>
      </c>
      <c r="C18" s="77">
        <f t="shared" si="0"/>
        <v>616</v>
      </c>
      <c r="D18" s="69">
        <v>770</v>
      </c>
      <c r="E18" s="79"/>
      <c r="F18" s="252"/>
      <c r="G18" s="252"/>
      <c r="H18" s="252"/>
      <c r="I18" s="253"/>
      <c r="J18" s="252"/>
      <c r="K18" s="253"/>
      <c r="L18" s="252"/>
      <c r="M18" s="253"/>
      <c r="N18" s="252"/>
      <c r="O18" s="253"/>
      <c r="P18" s="252"/>
      <c r="Q18" s="253"/>
    </row>
    <row r="19" spans="1:18" s="75" customFormat="1" ht="15" customHeight="1" x14ac:dyDescent="0.25">
      <c r="A19" s="90">
        <v>140</v>
      </c>
      <c r="B19" s="101" t="s">
        <v>187</v>
      </c>
      <c r="C19" s="77">
        <f t="shared" si="0"/>
        <v>3456</v>
      </c>
      <c r="D19" s="69">
        <v>4320</v>
      </c>
      <c r="E19" s="76"/>
      <c r="F19" s="252"/>
      <c r="G19" s="252"/>
      <c r="H19" s="260"/>
      <c r="I19" s="260"/>
      <c r="J19" s="260"/>
      <c r="K19" s="260"/>
      <c r="L19" s="252"/>
      <c r="M19" s="252"/>
      <c r="N19" s="260"/>
      <c r="O19" s="260"/>
      <c r="P19" s="260"/>
      <c r="Q19" s="260"/>
    </row>
    <row r="20" spans="1:18" s="75" customFormat="1" ht="15" customHeight="1" x14ac:dyDescent="0.25">
      <c r="A20" s="78">
        <v>145</v>
      </c>
      <c r="B20" s="102" t="s">
        <v>186</v>
      </c>
      <c r="C20" s="77">
        <f t="shared" si="0"/>
        <v>160</v>
      </c>
      <c r="D20" s="69">
        <v>200</v>
      </c>
      <c r="E20" s="76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</row>
    <row r="21" spans="1:18" s="75" customFormat="1" ht="15" customHeight="1" x14ac:dyDescent="0.25">
      <c r="A21" s="78">
        <v>153</v>
      </c>
      <c r="B21" s="101" t="s">
        <v>185</v>
      </c>
      <c r="C21" s="77">
        <f t="shared" si="0"/>
        <v>0</v>
      </c>
      <c r="D21" s="69">
        <v>0</v>
      </c>
      <c r="E21" s="76"/>
      <c r="F21" s="252"/>
      <c r="G21" s="252"/>
      <c r="H21" s="252"/>
      <c r="I21" s="253"/>
      <c r="J21" s="252"/>
      <c r="K21" s="253"/>
      <c r="L21" s="252"/>
      <c r="M21" s="253"/>
      <c r="N21" s="252"/>
      <c r="O21" s="253"/>
      <c r="P21" s="252"/>
      <c r="Q21" s="253"/>
    </row>
    <row r="22" spans="1:18" s="75" customFormat="1" ht="15" customHeight="1" x14ac:dyDescent="0.25">
      <c r="A22" s="78">
        <v>165</v>
      </c>
      <c r="B22" s="102" t="s">
        <v>206</v>
      </c>
      <c r="C22" s="77">
        <f t="shared" si="0"/>
        <v>384</v>
      </c>
      <c r="D22" s="69">
        <v>480</v>
      </c>
      <c r="E22" s="76"/>
      <c r="F22" s="252"/>
      <c r="G22" s="252"/>
      <c r="H22" s="252"/>
      <c r="I22" s="253"/>
      <c r="J22" s="252"/>
      <c r="K22" s="253"/>
      <c r="L22" s="252"/>
      <c r="M22" s="253"/>
      <c r="N22" s="252"/>
      <c r="O22" s="253"/>
      <c r="P22" s="252"/>
      <c r="Q22" s="253"/>
    </row>
    <row r="23" spans="1:18" s="75" customFormat="1" ht="15" customHeight="1" x14ac:dyDescent="0.25">
      <c r="A23" s="78">
        <v>167</v>
      </c>
      <c r="B23" s="102" t="s">
        <v>184</v>
      </c>
      <c r="C23" s="77">
        <f t="shared" si="0"/>
        <v>1764.8</v>
      </c>
      <c r="D23" s="69">
        <v>2206</v>
      </c>
      <c r="E23" s="76"/>
      <c r="F23" s="252"/>
      <c r="G23" s="252"/>
      <c r="H23" s="252"/>
      <c r="I23" s="253"/>
      <c r="J23" s="252"/>
      <c r="K23" s="253"/>
      <c r="L23" s="252"/>
      <c r="M23" s="253"/>
      <c r="N23" s="252"/>
      <c r="O23" s="253"/>
      <c r="P23" s="252"/>
      <c r="Q23" s="253"/>
    </row>
    <row r="24" spans="1:18" s="75" customFormat="1" ht="15" customHeight="1" x14ac:dyDescent="0.25">
      <c r="A24" s="90">
        <v>168</v>
      </c>
      <c r="B24" s="101" t="s">
        <v>183</v>
      </c>
      <c r="C24" s="77">
        <f t="shared" si="0"/>
        <v>1151.2</v>
      </c>
      <c r="D24" s="69">
        <v>1439</v>
      </c>
      <c r="E24" s="76"/>
      <c r="F24" s="252"/>
      <c r="G24" s="252"/>
      <c r="H24" s="252"/>
      <c r="I24" s="253"/>
      <c r="J24" s="252"/>
      <c r="K24" s="253"/>
      <c r="L24" s="252"/>
      <c r="M24" s="253"/>
      <c r="N24" s="252"/>
      <c r="O24" s="253"/>
      <c r="P24" s="252"/>
      <c r="Q24" s="253"/>
    </row>
    <row r="25" spans="1:18" s="75" customFormat="1" ht="15" customHeight="1" x14ac:dyDescent="0.25">
      <c r="A25" s="90">
        <v>169</v>
      </c>
      <c r="B25" s="101" t="s">
        <v>182</v>
      </c>
      <c r="C25" s="77">
        <f t="shared" si="0"/>
        <v>2532</v>
      </c>
      <c r="D25" s="69">
        <v>3165</v>
      </c>
      <c r="E25" s="76"/>
      <c r="F25" s="252"/>
      <c r="G25" s="252"/>
      <c r="H25" s="252"/>
      <c r="I25" s="253"/>
      <c r="J25" s="252"/>
      <c r="K25" s="253"/>
      <c r="L25" s="252"/>
      <c r="M25" s="252"/>
      <c r="N25" s="252"/>
      <c r="O25" s="252"/>
      <c r="P25" s="252"/>
      <c r="Q25" s="252"/>
    </row>
    <row r="26" spans="1:18" s="75" customFormat="1" ht="15" customHeight="1" x14ac:dyDescent="0.25">
      <c r="A26" s="78">
        <v>171</v>
      </c>
      <c r="B26" s="101" t="s">
        <v>181</v>
      </c>
      <c r="C26" s="77">
        <f t="shared" si="0"/>
        <v>1457.6</v>
      </c>
      <c r="D26" s="69">
        <v>1822</v>
      </c>
      <c r="E26" s="79"/>
      <c r="F26" s="252"/>
      <c r="G26" s="252"/>
      <c r="H26" s="252"/>
      <c r="I26" s="253"/>
      <c r="J26" s="260"/>
      <c r="K26" s="260"/>
      <c r="L26" s="252"/>
      <c r="M26" s="253"/>
      <c r="N26" s="252"/>
      <c r="O26" s="253"/>
      <c r="P26" s="260"/>
      <c r="Q26" s="253"/>
    </row>
    <row r="27" spans="1:18" s="75" customFormat="1" ht="15" customHeight="1" x14ac:dyDescent="0.25">
      <c r="A27" s="90">
        <v>235</v>
      </c>
      <c r="B27" s="101" t="s">
        <v>180</v>
      </c>
      <c r="C27" s="77">
        <f t="shared" si="0"/>
        <v>776</v>
      </c>
      <c r="D27" s="69">
        <v>970</v>
      </c>
      <c r="E27" s="76"/>
      <c r="F27" s="252"/>
      <c r="G27" s="252"/>
      <c r="H27" s="252"/>
      <c r="I27" s="253"/>
      <c r="J27" s="252"/>
      <c r="K27" s="253"/>
      <c r="L27" s="252"/>
      <c r="M27" s="253"/>
      <c r="N27" s="252"/>
      <c r="O27" s="253"/>
      <c r="P27" s="252"/>
      <c r="Q27" s="253"/>
    </row>
    <row r="28" spans="1:18" s="75" customFormat="1" ht="15" customHeight="1" x14ac:dyDescent="0.25">
      <c r="A28" s="78">
        <v>236</v>
      </c>
      <c r="B28" s="102" t="s">
        <v>179</v>
      </c>
      <c r="C28" s="77">
        <f t="shared" si="0"/>
        <v>4220</v>
      </c>
      <c r="D28" s="69">
        <v>5275</v>
      </c>
      <c r="E28" s="76"/>
      <c r="F28" s="252"/>
      <c r="G28" s="252"/>
      <c r="H28" s="260"/>
      <c r="I28" s="260"/>
      <c r="J28" s="260"/>
      <c r="K28" s="260"/>
      <c r="L28" s="252"/>
      <c r="M28" s="253"/>
      <c r="N28" s="260"/>
      <c r="O28" s="260"/>
      <c r="P28" s="260"/>
      <c r="Q28" s="260"/>
    </row>
    <row r="29" spans="1:18" s="75" customFormat="1" ht="15" customHeight="1" x14ac:dyDescent="0.25">
      <c r="A29" s="90">
        <v>273</v>
      </c>
      <c r="B29" s="101" t="s">
        <v>178</v>
      </c>
      <c r="C29" s="77">
        <f t="shared" si="0"/>
        <v>8824</v>
      </c>
      <c r="D29" s="69">
        <v>11030</v>
      </c>
      <c r="E29" s="76"/>
      <c r="F29" s="252"/>
      <c r="G29" s="252"/>
      <c r="H29" s="252"/>
      <c r="I29" s="253"/>
      <c r="J29" s="252"/>
      <c r="K29" s="253"/>
      <c r="L29" s="252"/>
      <c r="M29" s="253"/>
      <c r="N29" s="252"/>
      <c r="O29" s="253"/>
      <c r="P29" s="252"/>
      <c r="Q29" s="253"/>
    </row>
    <row r="30" spans="1:18" s="75" customFormat="1" ht="15" customHeight="1" x14ac:dyDescent="0.25">
      <c r="A30" s="78">
        <v>276</v>
      </c>
      <c r="B30" s="101" t="s">
        <v>207</v>
      </c>
      <c r="C30" s="77">
        <f t="shared" si="0"/>
        <v>153.6</v>
      </c>
      <c r="D30" s="69">
        <v>192</v>
      </c>
      <c r="E30" s="76"/>
      <c r="F30" s="252"/>
      <c r="G30" s="252"/>
      <c r="H30" s="252"/>
      <c r="I30" s="253"/>
      <c r="J30" s="252"/>
      <c r="K30" s="253"/>
      <c r="L30" s="252"/>
      <c r="M30" s="253"/>
      <c r="N30" s="252"/>
      <c r="O30" s="253"/>
      <c r="P30" s="252"/>
      <c r="Q30" s="253"/>
    </row>
    <row r="31" spans="1:18" s="75" customFormat="1" ht="15" customHeight="1" x14ac:dyDescent="0.25">
      <c r="A31" s="82">
        <v>289</v>
      </c>
      <c r="B31" s="103" t="s">
        <v>177</v>
      </c>
      <c r="C31" s="81">
        <f t="shared" si="0"/>
        <v>153.6</v>
      </c>
      <c r="D31" s="80">
        <v>192</v>
      </c>
      <c r="E31" s="76"/>
      <c r="F31" s="252"/>
      <c r="G31" s="252"/>
      <c r="H31" s="252"/>
      <c r="I31" s="253"/>
      <c r="J31" s="252"/>
      <c r="K31" s="253"/>
      <c r="L31" s="252"/>
      <c r="M31" s="253"/>
      <c r="N31" s="252"/>
      <c r="O31" s="253"/>
      <c r="P31" s="252"/>
      <c r="Q31" s="253"/>
    </row>
    <row r="32" spans="1:18" s="83" customFormat="1" ht="15" customHeight="1" x14ac:dyDescent="0.25">
      <c r="A32" s="93">
        <v>298</v>
      </c>
      <c r="B32" s="104" t="s">
        <v>176</v>
      </c>
      <c r="C32" s="92">
        <f t="shared" si="0"/>
        <v>384</v>
      </c>
      <c r="D32" s="72">
        <v>480</v>
      </c>
      <c r="E32" s="84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</row>
    <row r="33" spans="1:17" s="75" customFormat="1" ht="15" customHeight="1" x14ac:dyDescent="0.25">
      <c r="A33" s="90">
        <v>308</v>
      </c>
      <c r="B33" s="101" t="s">
        <v>175</v>
      </c>
      <c r="C33" s="77">
        <f t="shared" si="0"/>
        <v>0</v>
      </c>
      <c r="D33" s="69">
        <v>0</v>
      </c>
      <c r="E33" s="76"/>
      <c r="F33" s="252"/>
      <c r="G33" s="252"/>
      <c r="H33" s="260"/>
      <c r="I33" s="260"/>
      <c r="J33" s="260"/>
      <c r="K33" s="260"/>
      <c r="L33" s="252"/>
      <c r="M33" s="252"/>
      <c r="N33" s="260"/>
      <c r="O33" s="260"/>
      <c r="P33" s="260"/>
      <c r="Q33" s="260"/>
    </row>
    <row r="34" spans="1:17" s="75" customFormat="1" ht="15" customHeight="1" x14ac:dyDescent="0.25">
      <c r="A34" s="90">
        <v>312</v>
      </c>
      <c r="B34" s="101" t="s">
        <v>174</v>
      </c>
      <c r="C34" s="77">
        <f t="shared" si="0"/>
        <v>312</v>
      </c>
      <c r="D34" s="69">
        <v>390</v>
      </c>
      <c r="E34" s="76"/>
      <c r="F34" s="252"/>
      <c r="G34" s="252"/>
      <c r="H34" s="252"/>
      <c r="I34" s="253"/>
      <c r="J34" s="252"/>
      <c r="K34" s="253"/>
      <c r="L34" s="252"/>
      <c r="M34" s="252"/>
      <c r="N34" s="252"/>
      <c r="O34" s="252"/>
      <c r="P34" s="252"/>
      <c r="Q34" s="252"/>
    </row>
    <row r="35" spans="1:17" s="75" customFormat="1" ht="15" customHeight="1" x14ac:dyDescent="0.25">
      <c r="A35" s="78">
        <v>313</v>
      </c>
      <c r="B35" s="101" t="s">
        <v>208</v>
      </c>
      <c r="C35" s="77">
        <f t="shared" si="0"/>
        <v>0</v>
      </c>
      <c r="D35" s="69">
        <v>0</v>
      </c>
      <c r="E35" s="76"/>
      <c r="F35" s="252"/>
      <c r="G35" s="252"/>
      <c r="H35" s="252"/>
      <c r="I35" s="253"/>
      <c r="J35" s="252"/>
      <c r="K35" s="253"/>
      <c r="L35" s="252"/>
      <c r="M35" s="253"/>
      <c r="N35" s="252"/>
      <c r="O35" s="253"/>
      <c r="P35" s="252"/>
      <c r="Q35" s="253"/>
    </row>
    <row r="36" spans="1:17" s="75" customFormat="1" ht="15" customHeight="1" x14ac:dyDescent="0.25">
      <c r="A36" s="78">
        <v>329</v>
      </c>
      <c r="B36" s="101" t="s">
        <v>173</v>
      </c>
      <c r="C36" s="77">
        <f t="shared" si="0"/>
        <v>1000</v>
      </c>
      <c r="D36" s="69">
        <v>1250</v>
      </c>
      <c r="E36" s="76"/>
      <c r="F36" s="252"/>
      <c r="G36" s="252"/>
      <c r="H36" s="252"/>
      <c r="I36" s="253"/>
      <c r="J36" s="260"/>
      <c r="K36" s="260"/>
      <c r="L36" s="260"/>
      <c r="M36" s="260"/>
      <c r="N36" s="260"/>
      <c r="O36" s="260"/>
      <c r="P36" s="260"/>
      <c r="Q36" s="260"/>
    </row>
    <row r="37" spans="1:17" s="75" customFormat="1" ht="15" customHeight="1" x14ac:dyDescent="0.25">
      <c r="A37" s="90">
        <v>346</v>
      </c>
      <c r="B37" s="101" t="s">
        <v>172</v>
      </c>
      <c r="C37" s="77">
        <f t="shared" si="0"/>
        <v>776</v>
      </c>
      <c r="D37" s="69">
        <v>970</v>
      </c>
      <c r="E37" s="76"/>
      <c r="F37" s="252"/>
      <c r="G37" s="252"/>
      <c r="H37" s="252"/>
      <c r="I37" s="253"/>
      <c r="J37" s="252"/>
      <c r="K37" s="253"/>
      <c r="L37" s="252"/>
      <c r="M37" s="252"/>
      <c r="N37" s="252"/>
      <c r="O37" s="252"/>
      <c r="P37" s="252"/>
      <c r="Q37" s="252"/>
    </row>
    <row r="38" spans="1:17" s="75" customFormat="1" ht="15" customHeight="1" x14ac:dyDescent="0.25">
      <c r="A38" s="90">
        <v>370</v>
      </c>
      <c r="B38" s="101" t="s">
        <v>171</v>
      </c>
      <c r="C38" s="77">
        <f t="shared" si="0"/>
        <v>776</v>
      </c>
      <c r="D38" s="69">
        <v>970</v>
      </c>
      <c r="E38" s="76"/>
      <c r="F38" s="252"/>
      <c r="G38" s="252"/>
      <c r="H38" s="252"/>
      <c r="I38" s="253"/>
      <c r="J38" s="252"/>
      <c r="K38" s="253"/>
      <c r="L38" s="252"/>
      <c r="M38" s="252"/>
      <c r="N38" s="252"/>
      <c r="O38" s="252"/>
      <c r="P38" s="252"/>
      <c r="Q38" s="252"/>
    </row>
    <row r="39" spans="1:17" s="75" customFormat="1" ht="15" customHeight="1" x14ac:dyDescent="0.25">
      <c r="A39" s="90">
        <v>386</v>
      </c>
      <c r="B39" s="101" t="s">
        <v>170</v>
      </c>
      <c r="C39" s="77">
        <f t="shared" si="0"/>
        <v>1918.4</v>
      </c>
      <c r="D39" s="69">
        <v>2398</v>
      </c>
      <c r="E39" s="76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1:17" s="75" customFormat="1" ht="15" customHeight="1" x14ac:dyDescent="0.25">
      <c r="A40" s="90">
        <v>390</v>
      </c>
      <c r="B40" s="101" t="s">
        <v>169</v>
      </c>
      <c r="C40" s="77">
        <f t="shared" si="0"/>
        <v>1151.2</v>
      </c>
      <c r="D40" s="69">
        <v>1439</v>
      </c>
      <c r="E40" s="76"/>
      <c r="F40" s="252"/>
      <c r="G40" s="252"/>
      <c r="H40" s="260"/>
      <c r="I40" s="260"/>
      <c r="J40" s="260"/>
      <c r="K40" s="260"/>
      <c r="L40" s="260"/>
      <c r="M40" s="260"/>
      <c r="N40" s="260"/>
      <c r="O40" s="260"/>
      <c r="P40" s="260"/>
      <c r="Q40" s="260"/>
    </row>
    <row r="41" spans="1:17" s="75" customFormat="1" ht="15" customHeight="1" x14ac:dyDescent="0.25">
      <c r="A41" s="90">
        <v>424</v>
      </c>
      <c r="B41" s="101" t="s">
        <v>168</v>
      </c>
      <c r="C41" s="77">
        <f t="shared" si="0"/>
        <v>308</v>
      </c>
      <c r="D41" s="69">
        <v>385</v>
      </c>
      <c r="E41" s="76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</row>
    <row r="42" spans="1:17" s="75" customFormat="1" ht="15" customHeight="1" x14ac:dyDescent="0.25">
      <c r="A42" s="90">
        <v>437</v>
      </c>
      <c r="B42" s="101" t="s">
        <v>167</v>
      </c>
      <c r="C42" s="77">
        <f t="shared" si="0"/>
        <v>1918.4</v>
      </c>
      <c r="D42" s="69">
        <v>2398</v>
      </c>
      <c r="E42" s="79"/>
      <c r="F42" s="252"/>
      <c r="G42" s="252"/>
      <c r="H42" s="252"/>
      <c r="I42" s="253"/>
      <c r="J42" s="252"/>
      <c r="K42" s="253"/>
      <c r="L42" s="252"/>
      <c r="M42" s="253"/>
      <c r="N42" s="252"/>
      <c r="O42" s="253"/>
      <c r="P42" s="252"/>
      <c r="Q42" s="253"/>
    </row>
    <row r="43" spans="1:17" s="75" customFormat="1" ht="15" customHeight="1" x14ac:dyDescent="0.25">
      <c r="A43" s="78">
        <v>439</v>
      </c>
      <c r="B43" s="101" t="s">
        <v>166</v>
      </c>
      <c r="C43" s="77">
        <f t="shared" si="0"/>
        <v>767.2</v>
      </c>
      <c r="D43" s="69">
        <v>959</v>
      </c>
      <c r="E43" s="79"/>
      <c r="F43" s="252"/>
      <c r="G43" s="252"/>
      <c r="H43" s="252"/>
      <c r="I43" s="253"/>
      <c r="J43" s="252"/>
      <c r="K43" s="253"/>
      <c r="L43" s="252"/>
      <c r="M43" s="253"/>
      <c r="N43" s="252"/>
      <c r="O43" s="253"/>
      <c r="P43" s="252"/>
      <c r="Q43" s="253"/>
    </row>
    <row r="44" spans="1:17" s="75" customFormat="1" ht="15" customHeight="1" x14ac:dyDescent="0.25">
      <c r="A44" s="90">
        <v>454</v>
      </c>
      <c r="B44" s="101" t="s">
        <v>165</v>
      </c>
      <c r="C44" s="77">
        <f t="shared" si="0"/>
        <v>1688</v>
      </c>
      <c r="D44" s="69">
        <v>2110</v>
      </c>
      <c r="E44" s="79"/>
      <c r="F44" s="252"/>
      <c r="G44" s="252"/>
      <c r="H44" s="252"/>
      <c r="I44" s="253"/>
      <c r="J44" s="252"/>
      <c r="K44" s="253"/>
      <c r="L44" s="252"/>
      <c r="M44" s="253"/>
      <c r="N44" s="252"/>
      <c r="O44" s="253"/>
      <c r="P44" s="252"/>
      <c r="Q44" s="253"/>
    </row>
    <row r="45" spans="1:17" s="75" customFormat="1" ht="15" customHeight="1" x14ac:dyDescent="0.25">
      <c r="A45" s="78">
        <v>499</v>
      </c>
      <c r="B45" s="101" t="s">
        <v>209</v>
      </c>
      <c r="C45" s="77">
        <f t="shared" si="0"/>
        <v>2532</v>
      </c>
      <c r="D45" s="69">
        <v>3165</v>
      </c>
      <c r="E45" s="79"/>
      <c r="F45" s="252"/>
      <c r="G45" s="252"/>
      <c r="H45" s="260"/>
      <c r="I45" s="260"/>
      <c r="J45" s="260"/>
      <c r="K45" s="260"/>
      <c r="L45" s="252"/>
      <c r="M45" s="253"/>
      <c r="N45" s="252"/>
      <c r="O45" s="253"/>
      <c r="P45" s="252"/>
      <c r="Q45" s="253"/>
    </row>
    <row r="46" spans="1:17" s="75" customFormat="1" ht="15" customHeight="1" x14ac:dyDescent="0.25">
      <c r="A46" s="78">
        <v>529</v>
      </c>
      <c r="B46" s="101" t="s">
        <v>164</v>
      </c>
      <c r="C46" s="77">
        <f t="shared" si="0"/>
        <v>2456</v>
      </c>
      <c r="D46" s="69">
        <v>3070</v>
      </c>
      <c r="E46" s="79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</row>
    <row r="47" spans="1:17" s="75" customFormat="1" ht="15" customHeight="1" x14ac:dyDescent="0.25">
      <c r="A47" s="78">
        <v>533</v>
      </c>
      <c r="B47" s="101" t="s">
        <v>163</v>
      </c>
      <c r="C47" s="77">
        <f t="shared" si="0"/>
        <v>7672.8</v>
      </c>
      <c r="D47" s="69">
        <v>9591</v>
      </c>
      <c r="E47" s="79"/>
      <c r="F47" s="252"/>
      <c r="G47" s="252"/>
      <c r="H47" s="252"/>
      <c r="I47" s="253"/>
      <c r="J47" s="252"/>
      <c r="K47" s="253"/>
      <c r="L47" s="252"/>
      <c r="M47" s="253"/>
      <c r="N47" s="252"/>
      <c r="O47" s="253"/>
      <c r="P47" s="252"/>
      <c r="Q47" s="253"/>
    </row>
    <row r="48" spans="1:17" s="75" customFormat="1" ht="15" customHeight="1" x14ac:dyDescent="0.25">
      <c r="A48" s="78">
        <v>575</v>
      </c>
      <c r="B48" s="101" t="s">
        <v>210</v>
      </c>
      <c r="C48" s="77">
        <f t="shared" si="0"/>
        <v>0</v>
      </c>
      <c r="D48" s="69">
        <v>0</v>
      </c>
      <c r="E48" s="79"/>
      <c r="F48" s="252"/>
      <c r="G48" s="252"/>
      <c r="H48" s="252"/>
      <c r="I48" s="253"/>
      <c r="J48" s="252"/>
      <c r="K48" s="253"/>
      <c r="L48" s="252"/>
      <c r="M48" s="253"/>
      <c r="N48" s="252"/>
      <c r="O48" s="253"/>
      <c r="P48" s="252"/>
      <c r="Q48" s="253"/>
    </row>
    <row r="49" spans="1:17" s="75" customFormat="1" ht="15" customHeight="1" x14ac:dyDescent="0.25">
      <c r="A49" s="78">
        <v>583</v>
      </c>
      <c r="B49" s="104" t="s">
        <v>162</v>
      </c>
      <c r="C49" s="77">
        <f t="shared" si="0"/>
        <v>5371.2</v>
      </c>
      <c r="D49" s="69">
        <v>6714</v>
      </c>
      <c r="E49" s="79"/>
      <c r="F49" s="260"/>
      <c r="G49" s="260"/>
      <c r="H49" s="252"/>
      <c r="I49" s="253"/>
      <c r="J49" s="252"/>
      <c r="K49" s="253"/>
      <c r="L49" s="252"/>
      <c r="M49" s="253"/>
      <c r="N49" s="252"/>
      <c r="O49" s="253"/>
      <c r="P49" s="252"/>
      <c r="Q49" s="253"/>
    </row>
    <row r="50" spans="1:17" s="75" customFormat="1" ht="15" customHeight="1" x14ac:dyDescent="0.25">
      <c r="A50" s="78">
        <v>584</v>
      </c>
      <c r="B50" s="101" t="s">
        <v>161</v>
      </c>
      <c r="C50" s="77">
        <f t="shared" si="0"/>
        <v>2532</v>
      </c>
      <c r="D50" s="69">
        <v>3165</v>
      </c>
      <c r="E50" s="79"/>
      <c r="F50" s="252"/>
      <c r="G50" s="252"/>
      <c r="H50" s="252"/>
      <c r="I50" s="253"/>
      <c r="J50" s="252"/>
      <c r="K50" s="253"/>
      <c r="L50" s="252"/>
      <c r="M50" s="253"/>
      <c r="N50" s="252"/>
      <c r="O50" s="253"/>
      <c r="P50" s="252"/>
      <c r="Q50" s="253"/>
    </row>
    <row r="51" spans="1:17" s="75" customFormat="1" ht="15" customHeight="1" x14ac:dyDescent="0.25">
      <c r="A51" s="78">
        <v>602</v>
      </c>
      <c r="B51" s="104" t="s">
        <v>160</v>
      </c>
      <c r="C51" s="77">
        <f t="shared" si="0"/>
        <v>384</v>
      </c>
      <c r="D51" s="69">
        <v>480</v>
      </c>
      <c r="E51" s="79"/>
      <c r="F51" s="252"/>
      <c r="G51" s="252"/>
      <c r="H51" s="252"/>
      <c r="I51" s="253"/>
      <c r="J51" s="252"/>
      <c r="K51" s="253"/>
      <c r="L51" s="252"/>
      <c r="M51" s="253"/>
      <c r="N51" s="252"/>
      <c r="O51" s="253"/>
      <c r="P51" s="252"/>
      <c r="Q51" s="253"/>
    </row>
    <row r="52" spans="1:17" s="75" customFormat="1" ht="15" customHeight="1" x14ac:dyDescent="0.25">
      <c r="A52" s="78">
        <v>603</v>
      </c>
      <c r="B52" s="101" t="s">
        <v>159</v>
      </c>
      <c r="C52" s="77">
        <f t="shared" si="0"/>
        <v>3683.2</v>
      </c>
      <c r="D52" s="69">
        <v>4604</v>
      </c>
      <c r="E52" s="76"/>
      <c r="F52" s="252"/>
      <c r="G52" s="252"/>
      <c r="H52" s="252"/>
      <c r="I52" s="253"/>
      <c r="J52" s="252"/>
      <c r="K52" s="253"/>
      <c r="L52" s="252"/>
      <c r="M52" s="253"/>
      <c r="N52" s="252"/>
      <c r="O52" s="253"/>
      <c r="P52" s="252"/>
      <c r="Q52" s="253"/>
    </row>
    <row r="53" spans="1:17" s="75" customFormat="1" ht="15" customHeight="1" x14ac:dyDescent="0.25">
      <c r="A53" s="78">
        <v>605</v>
      </c>
      <c r="B53" s="101" t="s">
        <v>211</v>
      </c>
      <c r="C53" s="77">
        <f t="shared" si="0"/>
        <v>6982.4</v>
      </c>
      <c r="D53" s="69">
        <v>8728</v>
      </c>
      <c r="E53" s="76"/>
      <c r="F53" s="252"/>
      <c r="G53" s="252"/>
      <c r="H53" s="252"/>
      <c r="I53" s="253"/>
      <c r="J53" s="252"/>
      <c r="K53" s="253"/>
      <c r="L53" s="252"/>
      <c r="M53" s="253"/>
      <c r="N53" s="252"/>
      <c r="O53" s="253"/>
      <c r="P53" s="252"/>
      <c r="Q53" s="253"/>
    </row>
    <row r="54" spans="1:17" s="75" customFormat="1" ht="15" customHeight="1" x14ac:dyDescent="0.25">
      <c r="A54" s="82">
        <v>629</v>
      </c>
      <c r="B54" s="103" t="s">
        <v>158</v>
      </c>
      <c r="C54" s="81">
        <f t="shared" si="0"/>
        <v>1380.8</v>
      </c>
      <c r="D54" s="80">
        <v>1726</v>
      </c>
      <c r="E54" s="76"/>
      <c r="F54" s="252"/>
      <c r="G54" s="252"/>
      <c r="H54" s="252"/>
      <c r="I54" s="253"/>
      <c r="J54" s="252"/>
      <c r="K54" s="253"/>
      <c r="L54" s="252"/>
      <c r="M54" s="253"/>
      <c r="N54" s="252"/>
      <c r="O54" s="253"/>
      <c r="P54" s="252"/>
      <c r="Q54" s="253"/>
    </row>
    <row r="55" spans="1:17" s="75" customFormat="1" ht="15" customHeight="1" x14ac:dyDescent="0.25">
      <c r="A55" s="78">
        <v>641</v>
      </c>
      <c r="B55" s="101" t="s">
        <v>157</v>
      </c>
      <c r="C55" s="77">
        <f t="shared" si="0"/>
        <v>536.79999999999995</v>
      </c>
      <c r="D55" s="69">
        <v>671</v>
      </c>
      <c r="E55" s="76"/>
      <c r="F55" s="252"/>
      <c r="G55" s="252"/>
      <c r="H55" s="260"/>
      <c r="I55" s="260"/>
      <c r="J55" s="66"/>
      <c r="K55" s="66"/>
      <c r="L55" s="252"/>
      <c r="M55" s="252"/>
      <c r="N55" s="252"/>
      <c r="O55" s="252"/>
      <c r="P55" s="252"/>
      <c r="Q55" s="252"/>
    </row>
    <row r="56" spans="1:17" s="75" customFormat="1" ht="15" customHeight="1" x14ac:dyDescent="0.25">
      <c r="A56" s="89">
        <v>676</v>
      </c>
      <c r="B56" s="100" t="s">
        <v>212</v>
      </c>
      <c r="C56" s="88">
        <f t="shared" si="0"/>
        <v>153.6</v>
      </c>
      <c r="D56" s="87">
        <v>192</v>
      </c>
      <c r="E56" s="76"/>
      <c r="F56" s="252"/>
      <c r="G56" s="252"/>
      <c r="H56" s="66"/>
      <c r="I56" s="66"/>
      <c r="J56" s="260"/>
      <c r="K56" s="260"/>
      <c r="L56" s="252"/>
      <c r="M56" s="252"/>
      <c r="N56" s="252"/>
      <c r="O56" s="252"/>
      <c r="P56" s="252"/>
      <c r="Q56" s="252"/>
    </row>
    <row r="57" spans="1:17" s="75" customFormat="1" ht="15" customHeight="1" x14ac:dyDescent="0.25">
      <c r="A57" s="78">
        <v>691</v>
      </c>
      <c r="B57" s="101" t="s">
        <v>156</v>
      </c>
      <c r="C57" s="77">
        <f t="shared" si="0"/>
        <v>5064</v>
      </c>
      <c r="D57" s="86">
        <v>6330</v>
      </c>
      <c r="E57" s="85"/>
      <c r="F57" s="85"/>
      <c r="G57" s="85"/>
      <c r="H57" s="85"/>
      <c r="I57" s="85"/>
      <c r="J57" s="260"/>
      <c r="K57" s="260"/>
      <c r="L57" s="252"/>
      <c r="M57" s="252"/>
      <c r="N57" s="252"/>
      <c r="O57" s="252"/>
      <c r="P57" s="260"/>
      <c r="Q57" s="260"/>
    </row>
    <row r="58" spans="1:17" s="83" customFormat="1" ht="15" customHeight="1" x14ac:dyDescent="0.25">
      <c r="A58" s="71">
        <v>727</v>
      </c>
      <c r="B58" s="105" t="s">
        <v>155</v>
      </c>
      <c r="C58" s="70">
        <f t="shared" si="0"/>
        <v>384</v>
      </c>
      <c r="D58" s="72">
        <v>480</v>
      </c>
      <c r="E58" s="84"/>
      <c r="F58" s="252"/>
      <c r="G58" s="252"/>
      <c r="H58" s="252"/>
      <c r="I58" s="253"/>
      <c r="J58" s="252"/>
      <c r="K58" s="253"/>
      <c r="L58" s="252"/>
      <c r="M58" s="253"/>
      <c r="N58" s="252"/>
      <c r="O58" s="253"/>
      <c r="P58" s="252"/>
      <c r="Q58" s="253"/>
    </row>
    <row r="59" spans="1:17" s="83" customFormat="1" ht="15" customHeight="1" x14ac:dyDescent="0.25">
      <c r="A59" s="71">
        <v>752</v>
      </c>
      <c r="B59" s="105" t="s">
        <v>154</v>
      </c>
      <c r="C59" s="70">
        <f t="shared" si="0"/>
        <v>1534.4</v>
      </c>
      <c r="D59" s="72">
        <v>1918</v>
      </c>
      <c r="E59" s="84"/>
      <c r="F59" s="252"/>
      <c r="G59" s="252"/>
      <c r="H59" s="252"/>
      <c r="I59" s="253"/>
      <c r="J59" s="252"/>
      <c r="K59" s="253"/>
      <c r="L59" s="252"/>
      <c r="M59" s="253"/>
      <c r="N59" s="252"/>
      <c r="O59" s="253"/>
      <c r="P59" s="252"/>
      <c r="Q59" s="253"/>
    </row>
    <row r="60" spans="1:17" s="83" customFormat="1" ht="15" customHeight="1" x14ac:dyDescent="0.25">
      <c r="A60" s="71">
        <v>769</v>
      </c>
      <c r="B60" s="105" t="s">
        <v>213</v>
      </c>
      <c r="C60" s="70">
        <f t="shared" si="0"/>
        <v>5754.4</v>
      </c>
      <c r="D60" s="72">
        <v>7193</v>
      </c>
      <c r="E60" s="84"/>
      <c r="F60" s="252"/>
      <c r="G60" s="252"/>
      <c r="H60" s="252"/>
      <c r="I60" s="253"/>
      <c r="J60" s="252"/>
      <c r="K60" s="253"/>
      <c r="L60" s="252"/>
      <c r="M60" s="253"/>
      <c r="N60" s="252"/>
      <c r="O60" s="253"/>
      <c r="P60" s="252"/>
      <c r="Q60" s="253"/>
    </row>
    <row r="61" spans="1:17" s="83" customFormat="1" ht="15" customHeight="1" x14ac:dyDescent="0.25">
      <c r="A61" s="71">
        <v>790</v>
      </c>
      <c r="B61" s="105" t="s">
        <v>153</v>
      </c>
      <c r="C61" s="70">
        <f t="shared" si="0"/>
        <v>3068.8</v>
      </c>
      <c r="D61" s="72">
        <v>3836</v>
      </c>
      <c r="E61" s="84"/>
      <c r="F61" s="252"/>
      <c r="G61" s="252"/>
      <c r="H61" s="252"/>
      <c r="I61" s="253"/>
      <c r="J61" s="252"/>
      <c r="K61" s="253"/>
      <c r="L61" s="252"/>
      <c r="M61" s="253"/>
      <c r="N61" s="252"/>
      <c r="O61" s="253"/>
      <c r="P61" s="252"/>
      <c r="Q61" s="253"/>
    </row>
    <row r="62" spans="1:17" s="83" customFormat="1" ht="15" customHeight="1" x14ac:dyDescent="0.25">
      <c r="A62" s="71">
        <v>804</v>
      </c>
      <c r="B62" s="105" t="s">
        <v>214</v>
      </c>
      <c r="C62" s="70">
        <f t="shared" si="0"/>
        <v>428.8</v>
      </c>
      <c r="D62" s="69">
        <v>536</v>
      </c>
      <c r="E62" s="76"/>
      <c r="F62" s="252"/>
      <c r="G62" s="252"/>
      <c r="H62" s="252"/>
      <c r="I62" s="253"/>
      <c r="J62" s="252"/>
      <c r="K62" s="253"/>
      <c r="L62" s="252"/>
      <c r="M62" s="253"/>
      <c r="N62" s="252"/>
      <c r="O62" s="253"/>
      <c r="P62" s="252"/>
      <c r="Q62" s="253"/>
    </row>
    <row r="63" spans="1:17" s="83" customFormat="1" ht="15" customHeight="1" x14ac:dyDescent="0.25">
      <c r="A63" s="71">
        <v>815</v>
      </c>
      <c r="B63" s="105" t="s">
        <v>152</v>
      </c>
      <c r="C63" s="70">
        <f t="shared" si="0"/>
        <v>307.2</v>
      </c>
      <c r="D63" s="72">
        <v>384</v>
      </c>
      <c r="E63" s="84"/>
      <c r="F63" s="252"/>
      <c r="G63" s="252"/>
      <c r="H63" s="252"/>
      <c r="I63" s="253"/>
      <c r="J63" s="252"/>
      <c r="K63" s="253"/>
      <c r="L63" s="252"/>
      <c r="M63" s="253"/>
      <c r="N63" s="252"/>
      <c r="O63" s="253"/>
      <c r="P63" s="252"/>
      <c r="Q63" s="253"/>
    </row>
    <row r="64" spans="1:17" s="83" customFormat="1" ht="15" customHeight="1" x14ac:dyDescent="0.25">
      <c r="A64" s="71">
        <v>818</v>
      </c>
      <c r="B64" s="105" t="s">
        <v>151</v>
      </c>
      <c r="C64" s="70">
        <f t="shared" si="0"/>
        <v>13048</v>
      </c>
      <c r="D64" s="72">
        <v>16310</v>
      </c>
      <c r="E64" s="84"/>
      <c r="F64" s="252"/>
      <c r="G64" s="252"/>
      <c r="H64" s="252"/>
      <c r="I64" s="253"/>
      <c r="J64" s="252"/>
      <c r="K64" s="253"/>
      <c r="L64" s="252"/>
      <c r="M64" s="253"/>
      <c r="N64" s="252"/>
      <c r="O64" s="253"/>
      <c r="P64" s="252"/>
      <c r="Q64" s="253"/>
    </row>
    <row r="65" spans="1:17" s="83" customFormat="1" ht="15" customHeight="1" x14ac:dyDescent="0.25">
      <c r="A65" s="71">
        <v>820</v>
      </c>
      <c r="B65" s="105" t="s">
        <v>150</v>
      </c>
      <c r="C65" s="70">
        <f t="shared" si="0"/>
        <v>384</v>
      </c>
      <c r="D65" s="72">
        <v>480</v>
      </c>
      <c r="E65" s="84"/>
      <c r="F65" s="252"/>
      <c r="G65" s="252"/>
      <c r="H65" s="252"/>
      <c r="I65" s="253"/>
      <c r="J65" s="252"/>
      <c r="K65" s="253"/>
      <c r="L65" s="252"/>
      <c r="M65" s="253"/>
      <c r="N65" s="252"/>
      <c r="O65" s="253"/>
      <c r="P65" s="252"/>
      <c r="Q65" s="253"/>
    </row>
    <row r="66" spans="1:17" s="83" customFormat="1" ht="15" customHeight="1" x14ac:dyDescent="0.25">
      <c r="A66" s="71">
        <v>835</v>
      </c>
      <c r="B66" s="105" t="s">
        <v>149</v>
      </c>
      <c r="C66" s="70">
        <f t="shared" ref="C66:C129" si="1">D66/1.25</f>
        <v>3299.2</v>
      </c>
      <c r="D66" s="72">
        <v>4124</v>
      </c>
      <c r="E66" s="84"/>
      <c r="F66" s="252"/>
      <c r="G66" s="252"/>
      <c r="H66" s="252"/>
      <c r="I66" s="253"/>
      <c r="J66" s="252"/>
      <c r="K66" s="253"/>
      <c r="L66" s="252"/>
      <c r="M66" s="253"/>
      <c r="N66" s="252"/>
      <c r="O66" s="253"/>
      <c r="P66" s="252"/>
      <c r="Q66" s="253"/>
    </row>
    <row r="67" spans="1:17" s="75" customFormat="1" ht="15" customHeight="1" x14ac:dyDescent="0.25">
      <c r="A67" s="78">
        <v>849</v>
      </c>
      <c r="B67" s="101" t="s">
        <v>215</v>
      </c>
      <c r="C67" s="77">
        <f t="shared" si="1"/>
        <v>3299.2</v>
      </c>
      <c r="D67" s="69">
        <v>4124</v>
      </c>
      <c r="E67" s="76"/>
      <c r="F67" s="260"/>
      <c r="G67" s="260"/>
      <c r="H67" s="252"/>
      <c r="I67" s="253"/>
      <c r="J67" s="252"/>
      <c r="K67" s="253"/>
      <c r="L67" s="252"/>
      <c r="M67" s="252"/>
      <c r="N67" s="252"/>
      <c r="O67" s="252"/>
      <c r="P67" s="252"/>
      <c r="Q67" s="252"/>
    </row>
    <row r="68" spans="1:17" ht="15" customHeight="1" x14ac:dyDescent="0.25">
      <c r="A68" s="108">
        <v>850</v>
      </c>
      <c r="B68" s="105" t="s">
        <v>148</v>
      </c>
      <c r="C68" s="109">
        <f t="shared" si="1"/>
        <v>1958.4</v>
      </c>
      <c r="D68" s="109">
        <v>2448</v>
      </c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1:17" ht="15" customHeight="1" x14ac:dyDescent="0.25">
      <c r="A69" s="106">
        <v>852</v>
      </c>
      <c r="B69" s="105" t="s">
        <v>147</v>
      </c>
      <c r="C69" s="107">
        <f t="shared" si="1"/>
        <v>312</v>
      </c>
      <c r="D69" s="107">
        <v>390</v>
      </c>
      <c r="E69" s="67"/>
      <c r="F69" s="66"/>
      <c r="G69" s="66"/>
      <c r="H69" s="66"/>
      <c r="I69" s="66"/>
      <c r="J69" s="67"/>
      <c r="K69" s="67"/>
      <c r="L69" s="67"/>
      <c r="M69" s="67"/>
      <c r="N69" s="67"/>
      <c r="O69" s="67"/>
      <c r="P69" s="67"/>
      <c r="Q69" s="67"/>
    </row>
    <row r="70" spans="1:17" ht="15" customHeight="1" x14ac:dyDescent="0.25">
      <c r="A70" s="106">
        <v>861</v>
      </c>
      <c r="B70" s="105" t="s">
        <v>216</v>
      </c>
      <c r="C70" s="109">
        <f t="shared" si="1"/>
        <v>384</v>
      </c>
      <c r="D70" s="109">
        <v>480</v>
      </c>
      <c r="E70" s="66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1:17" ht="15" customHeight="1" x14ac:dyDescent="0.25">
      <c r="A71" s="106">
        <v>869</v>
      </c>
      <c r="B71" s="105" t="s">
        <v>146</v>
      </c>
      <c r="C71" s="107">
        <f t="shared" si="1"/>
        <v>1536</v>
      </c>
      <c r="D71" s="107">
        <v>1920</v>
      </c>
      <c r="E71" s="67"/>
      <c r="F71" s="66"/>
      <c r="G71" s="66"/>
      <c r="H71" s="66"/>
      <c r="I71" s="66"/>
      <c r="J71" s="67"/>
      <c r="K71" s="67"/>
      <c r="L71" s="67"/>
      <c r="M71" s="67"/>
      <c r="N71" s="67"/>
      <c r="O71" s="67"/>
      <c r="P71" s="67"/>
      <c r="Q71" s="67"/>
    </row>
    <row r="72" spans="1:17" ht="15" customHeight="1" x14ac:dyDescent="0.25">
      <c r="A72" s="108">
        <v>870</v>
      </c>
      <c r="B72" s="104" t="s">
        <v>145</v>
      </c>
      <c r="C72" s="109">
        <f t="shared" si="1"/>
        <v>6905.6</v>
      </c>
      <c r="D72" s="109">
        <v>8632</v>
      </c>
      <c r="E72" s="66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1:17" ht="15" customHeight="1" x14ac:dyDescent="0.25">
      <c r="A73" s="108">
        <v>871</v>
      </c>
      <c r="B73" s="104" t="s">
        <v>144</v>
      </c>
      <c r="C73" s="109">
        <f t="shared" si="1"/>
        <v>1304</v>
      </c>
      <c r="D73" s="109">
        <v>1630</v>
      </c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1:17" ht="15" customHeight="1" x14ac:dyDescent="0.25">
      <c r="A74" s="108">
        <v>873</v>
      </c>
      <c r="B74" s="104" t="s">
        <v>143</v>
      </c>
      <c r="C74" s="109">
        <f t="shared" si="1"/>
        <v>1074.4000000000001</v>
      </c>
      <c r="D74" s="109">
        <v>1343</v>
      </c>
      <c r="E74" s="66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1:17" ht="15" customHeight="1" x14ac:dyDescent="0.25">
      <c r="A75" s="108">
        <v>877</v>
      </c>
      <c r="B75" s="104" t="s">
        <v>142</v>
      </c>
      <c r="C75" s="109">
        <f t="shared" si="1"/>
        <v>536.79999999999995</v>
      </c>
      <c r="D75" s="109">
        <v>671</v>
      </c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1:17" ht="15" customHeight="1" x14ac:dyDescent="0.25">
      <c r="A76" s="108">
        <v>879</v>
      </c>
      <c r="B76" s="104" t="s">
        <v>141</v>
      </c>
      <c r="C76" s="109">
        <f t="shared" si="1"/>
        <v>1160</v>
      </c>
      <c r="D76" s="109">
        <v>1450</v>
      </c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1:17" ht="15" customHeight="1" x14ac:dyDescent="0.25">
      <c r="A77" s="108">
        <v>800120</v>
      </c>
      <c r="B77" s="104" t="s">
        <v>217</v>
      </c>
      <c r="C77" s="109">
        <f t="shared" si="1"/>
        <v>1920</v>
      </c>
      <c r="D77" s="109">
        <v>2400</v>
      </c>
      <c r="E77" s="66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1:17" ht="15" customHeight="1" x14ac:dyDescent="0.25">
      <c r="A78" s="95" t="s">
        <v>140</v>
      </c>
      <c r="B78" s="99"/>
      <c r="C78" s="74"/>
      <c r="D78" s="73"/>
      <c r="E78" s="94"/>
      <c r="F78" s="254"/>
      <c r="G78" s="254"/>
      <c r="H78" s="254"/>
      <c r="I78" s="255"/>
      <c r="J78" s="254"/>
      <c r="K78" s="255"/>
      <c r="L78" s="254"/>
      <c r="M78" s="255"/>
      <c r="N78" s="254"/>
      <c r="O78" s="255"/>
      <c r="P78" s="254"/>
      <c r="Q78" s="255"/>
    </row>
    <row r="79" spans="1:17" ht="15" customHeight="1" x14ac:dyDescent="0.25">
      <c r="A79" s="108">
        <v>255</v>
      </c>
      <c r="B79" s="104" t="s">
        <v>139</v>
      </c>
      <c r="C79" s="109">
        <f t="shared" si="1"/>
        <v>6521.6</v>
      </c>
      <c r="D79" s="109">
        <v>8152</v>
      </c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1:17" ht="15" customHeight="1" x14ac:dyDescent="0.25">
      <c r="A80" s="108">
        <v>934</v>
      </c>
      <c r="B80" s="104" t="s">
        <v>218</v>
      </c>
      <c r="C80" s="109">
        <f t="shared" si="1"/>
        <v>10600</v>
      </c>
      <c r="D80" s="109">
        <v>13250</v>
      </c>
      <c r="E80" s="66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1:17" ht="15" customHeight="1" x14ac:dyDescent="0.25">
      <c r="A81" s="108">
        <v>935</v>
      </c>
      <c r="B81" s="104" t="s">
        <v>219</v>
      </c>
      <c r="C81" s="109">
        <f t="shared" si="1"/>
        <v>6760</v>
      </c>
      <c r="D81" s="109">
        <v>8450</v>
      </c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1:17" ht="15" customHeight="1" x14ac:dyDescent="0.25">
      <c r="A82" s="108">
        <v>832</v>
      </c>
      <c r="B82" s="104" t="s">
        <v>138</v>
      </c>
      <c r="C82" s="109">
        <f t="shared" si="1"/>
        <v>4450.3999999999996</v>
      </c>
      <c r="D82" s="109">
        <v>5563</v>
      </c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1:17" ht="15" customHeight="1" x14ac:dyDescent="0.25">
      <c r="A83" s="108">
        <v>833</v>
      </c>
      <c r="B83" s="104" t="s">
        <v>137</v>
      </c>
      <c r="C83" s="109">
        <f t="shared" si="1"/>
        <v>6368.8</v>
      </c>
      <c r="D83" s="109">
        <v>7961</v>
      </c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1:17" ht="15" customHeight="1" x14ac:dyDescent="0.25">
      <c r="A84" s="108">
        <v>860</v>
      </c>
      <c r="B84" s="104" t="s">
        <v>136</v>
      </c>
      <c r="C84" s="109">
        <f t="shared" si="1"/>
        <v>460</v>
      </c>
      <c r="D84" s="109">
        <v>575</v>
      </c>
      <c r="E84" s="66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1:17" ht="15" customHeight="1" x14ac:dyDescent="0.25">
      <c r="A85" s="95" t="s">
        <v>135</v>
      </c>
      <c r="B85" s="99"/>
      <c r="C85" s="74"/>
      <c r="D85" s="73"/>
      <c r="E85" s="94"/>
      <c r="F85" s="254"/>
      <c r="G85" s="254"/>
      <c r="H85" s="254"/>
      <c r="I85" s="255"/>
      <c r="J85" s="254"/>
      <c r="K85" s="255"/>
      <c r="L85" s="254"/>
      <c r="M85" s="255"/>
      <c r="N85" s="254"/>
      <c r="O85" s="255"/>
      <c r="P85" s="254"/>
      <c r="Q85" s="255"/>
    </row>
    <row r="86" spans="1:17" ht="15" customHeight="1" x14ac:dyDescent="0.25">
      <c r="A86" s="108">
        <v>3001</v>
      </c>
      <c r="B86" s="104" t="s">
        <v>220</v>
      </c>
      <c r="C86" s="109">
        <f t="shared" si="1"/>
        <v>0</v>
      </c>
      <c r="D86" s="109">
        <v>0</v>
      </c>
      <c r="E86" s="66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1:17" ht="15" customHeight="1" x14ac:dyDescent="0.25">
      <c r="A87" s="108" t="s">
        <v>134</v>
      </c>
      <c r="B87" s="104" t="s">
        <v>221</v>
      </c>
      <c r="C87" s="109">
        <f t="shared" si="1"/>
        <v>11509.6</v>
      </c>
      <c r="D87" s="109">
        <v>14387</v>
      </c>
      <c r="E87" s="67"/>
      <c r="F87" s="66"/>
      <c r="G87" s="66"/>
      <c r="H87" s="66"/>
      <c r="I87" s="66"/>
      <c r="J87" s="67"/>
      <c r="K87" s="67"/>
      <c r="L87" s="67"/>
      <c r="M87" s="67"/>
      <c r="N87" s="67"/>
      <c r="O87" s="67"/>
      <c r="P87" s="67"/>
      <c r="Q87" s="67"/>
    </row>
    <row r="88" spans="1:17" ht="15" customHeight="1" x14ac:dyDescent="0.25">
      <c r="A88" s="108" t="s">
        <v>222</v>
      </c>
      <c r="B88" s="104" t="s">
        <v>131</v>
      </c>
      <c r="C88" s="109">
        <f t="shared" si="1"/>
        <v>13428</v>
      </c>
      <c r="D88" s="109">
        <v>16785</v>
      </c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1:17" ht="15" customHeight="1" x14ac:dyDescent="0.25">
      <c r="A89" s="108" t="s">
        <v>133</v>
      </c>
      <c r="B89" s="104" t="s">
        <v>132</v>
      </c>
      <c r="C89" s="109">
        <f t="shared" si="1"/>
        <v>13811.2</v>
      </c>
      <c r="D89" s="109">
        <v>17264</v>
      </c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1:17" ht="15" customHeight="1" x14ac:dyDescent="0.25">
      <c r="A90" s="108" t="s">
        <v>223</v>
      </c>
      <c r="B90" s="104" t="s">
        <v>224</v>
      </c>
      <c r="C90" s="109">
        <f t="shared" si="1"/>
        <v>15729.6</v>
      </c>
      <c r="D90" s="109">
        <v>19662</v>
      </c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1:17" ht="15" customHeight="1" x14ac:dyDescent="0.25">
      <c r="A91" s="108" t="s">
        <v>225</v>
      </c>
      <c r="B91" s="104" t="s">
        <v>130</v>
      </c>
      <c r="C91" s="109">
        <f t="shared" si="1"/>
        <v>2916</v>
      </c>
      <c r="D91" s="109">
        <v>3645</v>
      </c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</row>
    <row r="92" spans="1:17" ht="15" customHeight="1" x14ac:dyDescent="0.25">
      <c r="A92" s="108" t="s">
        <v>226</v>
      </c>
      <c r="B92" s="104" t="s">
        <v>129</v>
      </c>
      <c r="C92" s="109">
        <f t="shared" si="1"/>
        <v>4833.6000000000004</v>
      </c>
      <c r="D92" s="109">
        <v>6042</v>
      </c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1:17" ht="15" customHeight="1" x14ac:dyDescent="0.25">
      <c r="A93" s="108" t="s">
        <v>227</v>
      </c>
      <c r="B93" s="104" t="s">
        <v>228</v>
      </c>
      <c r="C93" s="109">
        <f t="shared" si="1"/>
        <v>0</v>
      </c>
      <c r="D93" s="109">
        <v>0</v>
      </c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1:17" ht="15" customHeight="1" x14ac:dyDescent="0.25">
      <c r="A94" s="108" t="s">
        <v>229</v>
      </c>
      <c r="B94" s="104" t="s">
        <v>230</v>
      </c>
      <c r="C94" s="109">
        <f t="shared" si="1"/>
        <v>3836.8</v>
      </c>
      <c r="D94" s="109">
        <v>4796</v>
      </c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</row>
    <row r="95" spans="1:17" ht="15" customHeight="1" x14ac:dyDescent="0.25">
      <c r="A95" s="95" t="s">
        <v>128</v>
      </c>
      <c r="B95" s="99"/>
      <c r="C95" s="74"/>
      <c r="D95" s="73"/>
      <c r="E95" s="94"/>
      <c r="F95" s="254"/>
      <c r="G95" s="254"/>
      <c r="H95" s="254"/>
      <c r="I95" s="255"/>
      <c r="J95" s="254"/>
      <c r="K95" s="255"/>
      <c r="L95" s="254"/>
      <c r="M95" s="255"/>
      <c r="N95" s="254"/>
      <c r="O95" s="255"/>
      <c r="P95" s="254"/>
      <c r="Q95" s="255"/>
    </row>
    <row r="96" spans="1:17" ht="15" customHeight="1" x14ac:dyDescent="0.25">
      <c r="A96" s="108" t="s">
        <v>127</v>
      </c>
      <c r="B96" s="104" t="s">
        <v>126</v>
      </c>
      <c r="C96" s="109">
        <f t="shared" si="1"/>
        <v>0</v>
      </c>
      <c r="D96" s="109">
        <v>0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1:17" ht="11.25" customHeight="1" x14ac:dyDescent="0.25">
      <c r="A97" s="108">
        <v>467</v>
      </c>
      <c r="B97" s="104" t="s">
        <v>231</v>
      </c>
      <c r="C97" s="109">
        <f t="shared" si="1"/>
        <v>5294.4</v>
      </c>
      <c r="D97" s="109">
        <v>6618</v>
      </c>
      <c r="E97" s="68"/>
      <c r="F97" s="66"/>
      <c r="G97" s="66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1:17" ht="11.25" customHeight="1" x14ac:dyDescent="0.25">
      <c r="A98" s="108">
        <v>477</v>
      </c>
      <c r="B98" s="104" t="s">
        <v>125</v>
      </c>
      <c r="C98" s="109">
        <f t="shared" si="1"/>
        <v>7366.4</v>
      </c>
      <c r="D98" s="109">
        <v>9208</v>
      </c>
      <c r="E98" s="68"/>
      <c r="F98" s="67"/>
      <c r="G98" s="67"/>
      <c r="H98" s="66"/>
      <c r="I98" s="66"/>
      <c r="J98" s="68"/>
      <c r="K98" s="68"/>
      <c r="L98" s="68"/>
      <c r="M98" s="68"/>
      <c r="N98" s="68"/>
      <c r="O98" s="68"/>
      <c r="P98" s="68"/>
      <c r="Q98" s="68"/>
    </row>
    <row r="99" spans="1:17" x14ac:dyDescent="0.25">
      <c r="A99" s="108">
        <v>492</v>
      </c>
      <c r="B99" s="104" t="s">
        <v>124</v>
      </c>
      <c r="C99" s="109">
        <f t="shared" si="1"/>
        <v>5294.4</v>
      </c>
      <c r="D99" s="109">
        <v>6618</v>
      </c>
    </row>
    <row r="100" spans="1:17" x14ac:dyDescent="0.25">
      <c r="A100" s="108">
        <v>612</v>
      </c>
      <c r="B100" s="104" t="s">
        <v>123</v>
      </c>
      <c r="C100" s="109">
        <f t="shared" si="1"/>
        <v>0</v>
      </c>
      <c r="D100" s="109">
        <v>0</v>
      </c>
    </row>
    <row r="101" spans="1:17" x14ac:dyDescent="0.25">
      <c r="A101" s="108">
        <v>614</v>
      </c>
      <c r="B101" s="104" t="s">
        <v>122</v>
      </c>
      <c r="C101" s="109">
        <f t="shared" si="1"/>
        <v>0</v>
      </c>
      <c r="D101" s="109">
        <v>0</v>
      </c>
    </row>
    <row r="102" spans="1:17" x14ac:dyDescent="0.25">
      <c r="A102" s="108">
        <v>619</v>
      </c>
      <c r="B102" s="104" t="s">
        <v>232</v>
      </c>
      <c r="C102" s="109">
        <f t="shared" si="1"/>
        <v>5294.4</v>
      </c>
      <c r="D102" s="109">
        <v>6618</v>
      </c>
    </row>
    <row r="103" spans="1:17" x14ac:dyDescent="0.25">
      <c r="A103" s="108">
        <v>702</v>
      </c>
      <c r="B103" s="104" t="s">
        <v>121</v>
      </c>
      <c r="C103" s="109">
        <f t="shared" si="1"/>
        <v>5294.4</v>
      </c>
      <c r="D103" s="109">
        <v>6618</v>
      </c>
    </row>
    <row r="104" spans="1:17" x14ac:dyDescent="0.25">
      <c r="A104" s="108">
        <v>707</v>
      </c>
      <c r="B104" s="104" t="s">
        <v>120</v>
      </c>
      <c r="C104" s="109">
        <f t="shared" si="1"/>
        <v>7366.4</v>
      </c>
      <c r="D104" s="109">
        <v>9208</v>
      </c>
    </row>
    <row r="105" spans="1:17" x14ac:dyDescent="0.25">
      <c r="A105" s="108">
        <v>711</v>
      </c>
      <c r="B105" s="104" t="s">
        <v>119</v>
      </c>
      <c r="C105" s="109">
        <f t="shared" si="1"/>
        <v>5294.4</v>
      </c>
      <c r="D105" s="109">
        <v>6618</v>
      </c>
    </row>
    <row r="106" spans="1:17" x14ac:dyDescent="0.25">
      <c r="A106" s="108">
        <v>713</v>
      </c>
      <c r="B106" s="104" t="s">
        <v>118</v>
      </c>
      <c r="C106" s="109">
        <f t="shared" si="1"/>
        <v>5294.4</v>
      </c>
      <c r="D106" s="109">
        <v>6618</v>
      </c>
    </row>
    <row r="107" spans="1:17" x14ac:dyDescent="0.25">
      <c r="A107" s="108">
        <v>714</v>
      </c>
      <c r="B107" s="104" t="s">
        <v>233</v>
      </c>
      <c r="C107" s="109">
        <f t="shared" si="1"/>
        <v>5294.4</v>
      </c>
      <c r="D107" s="109">
        <v>6618</v>
      </c>
    </row>
    <row r="108" spans="1:17" x14ac:dyDescent="0.25">
      <c r="A108" s="108">
        <v>717</v>
      </c>
      <c r="B108" s="104" t="s">
        <v>117</v>
      </c>
      <c r="C108" s="109">
        <f t="shared" si="1"/>
        <v>5294.4</v>
      </c>
      <c r="D108" s="109">
        <v>6618</v>
      </c>
    </row>
    <row r="109" spans="1:17" x14ac:dyDescent="0.25">
      <c r="A109" s="108">
        <v>719</v>
      </c>
      <c r="B109" s="104" t="s">
        <v>234</v>
      </c>
      <c r="C109" s="109">
        <f t="shared" si="1"/>
        <v>5294.4</v>
      </c>
      <c r="D109" s="109">
        <v>6618</v>
      </c>
    </row>
    <row r="110" spans="1:17" x14ac:dyDescent="0.25">
      <c r="A110" s="108">
        <v>720</v>
      </c>
      <c r="B110" s="104" t="s">
        <v>235</v>
      </c>
      <c r="C110" s="109">
        <f t="shared" si="1"/>
        <v>7366.4</v>
      </c>
      <c r="D110" s="109">
        <v>9208</v>
      </c>
    </row>
    <row r="111" spans="1:17" x14ac:dyDescent="0.25">
      <c r="A111" s="108">
        <v>721</v>
      </c>
      <c r="B111" s="104" t="s">
        <v>236</v>
      </c>
      <c r="C111" s="109">
        <f t="shared" si="1"/>
        <v>5294.4</v>
      </c>
      <c r="D111" s="109">
        <v>6618</v>
      </c>
    </row>
    <row r="112" spans="1:17" ht="15" customHeight="1" x14ac:dyDescent="0.25">
      <c r="A112" s="95" t="s">
        <v>237</v>
      </c>
      <c r="B112" s="99"/>
      <c r="C112" s="74"/>
      <c r="D112" s="73"/>
      <c r="E112" s="94"/>
      <c r="F112" s="254"/>
      <c r="G112" s="254"/>
      <c r="H112" s="254"/>
      <c r="I112" s="255"/>
      <c r="J112" s="254"/>
      <c r="K112" s="255"/>
      <c r="L112" s="254"/>
      <c r="M112" s="255"/>
      <c r="N112" s="254"/>
      <c r="O112" s="255"/>
      <c r="P112" s="254"/>
      <c r="Q112" s="255"/>
    </row>
    <row r="113" spans="1:17" x14ac:dyDescent="0.25">
      <c r="A113" s="108">
        <v>712</v>
      </c>
      <c r="B113" s="104" t="s">
        <v>238</v>
      </c>
      <c r="C113" s="109">
        <f t="shared" si="1"/>
        <v>14041.6</v>
      </c>
      <c r="D113" s="109">
        <v>17552</v>
      </c>
    </row>
    <row r="114" spans="1:17" x14ac:dyDescent="0.25">
      <c r="A114" s="108">
        <v>793</v>
      </c>
      <c r="B114" s="104" t="s">
        <v>116</v>
      </c>
      <c r="C114" s="109">
        <f t="shared" si="1"/>
        <v>14808.8</v>
      </c>
      <c r="D114" s="109">
        <v>18511</v>
      </c>
    </row>
    <row r="115" spans="1:17" x14ac:dyDescent="0.25">
      <c r="A115" s="108">
        <v>904</v>
      </c>
      <c r="B115" s="104" t="s">
        <v>239</v>
      </c>
      <c r="C115" s="109">
        <f t="shared" si="1"/>
        <v>4604</v>
      </c>
      <c r="D115" s="109">
        <v>5755</v>
      </c>
    </row>
    <row r="116" spans="1:17" x14ac:dyDescent="0.25">
      <c r="A116" s="108">
        <v>905</v>
      </c>
      <c r="B116" s="104" t="s">
        <v>240</v>
      </c>
      <c r="C116" s="109">
        <f t="shared" si="1"/>
        <v>4604</v>
      </c>
      <c r="D116" s="109">
        <v>5755</v>
      </c>
    </row>
    <row r="117" spans="1:17" x14ac:dyDescent="0.25">
      <c r="A117" s="108">
        <v>943</v>
      </c>
      <c r="B117" s="104" t="s">
        <v>241</v>
      </c>
      <c r="C117" s="109">
        <f t="shared" si="1"/>
        <v>15729.6</v>
      </c>
      <c r="D117" s="109">
        <v>19662</v>
      </c>
    </row>
    <row r="118" spans="1:17" x14ac:dyDescent="0.25">
      <c r="A118" s="108">
        <v>974</v>
      </c>
      <c r="B118" s="104" t="s">
        <v>242</v>
      </c>
      <c r="C118" s="109">
        <f t="shared" si="1"/>
        <v>6368.8</v>
      </c>
      <c r="D118" s="109">
        <v>7961</v>
      </c>
    </row>
    <row r="119" spans="1:17" x14ac:dyDescent="0.25">
      <c r="A119" s="108">
        <v>975</v>
      </c>
      <c r="B119" s="104" t="s">
        <v>243</v>
      </c>
      <c r="C119" s="109">
        <f t="shared" si="1"/>
        <v>9821.6</v>
      </c>
      <c r="D119" s="109">
        <v>12277</v>
      </c>
    </row>
    <row r="120" spans="1:17" x14ac:dyDescent="0.25">
      <c r="A120" s="108">
        <v>978</v>
      </c>
      <c r="B120" s="104" t="s">
        <v>244</v>
      </c>
      <c r="C120" s="109">
        <f t="shared" si="1"/>
        <v>15729.6</v>
      </c>
      <c r="D120" s="109">
        <v>19662</v>
      </c>
    </row>
    <row r="121" spans="1:17" x14ac:dyDescent="0.25">
      <c r="A121" s="108">
        <v>979</v>
      </c>
      <c r="B121" s="104" t="s">
        <v>245</v>
      </c>
      <c r="C121" s="109">
        <f t="shared" si="1"/>
        <v>15729.6</v>
      </c>
      <c r="D121" s="109">
        <v>19662</v>
      </c>
    </row>
    <row r="122" spans="1:17" x14ac:dyDescent="0.25">
      <c r="A122" s="108">
        <v>983</v>
      </c>
      <c r="B122" s="104" t="s">
        <v>246</v>
      </c>
      <c r="C122" s="109">
        <f t="shared" si="1"/>
        <v>0</v>
      </c>
      <c r="D122" s="109">
        <v>0</v>
      </c>
    </row>
    <row r="123" spans="1:17" x14ac:dyDescent="0.25">
      <c r="A123" s="108">
        <v>1023</v>
      </c>
      <c r="B123" s="104" t="s">
        <v>247</v>
      </c>
      <c r="C123" s="109">
        <f t="shared" si="1"/>
        <v>9821.6</v>
      </c>
      <c r="D123" s="109">
        <v>12277</v>
      </c>
    </row>
    <row r="124" spans="1:17" x14ac:dyDescent="0.25">
      <c r="A124" s="108">
        <v>1026</v>
      </c>
      <c r="B124" s="104" t="s">
        <v>248</v>
      </c>
      <c r="C124" s="109">
        <f t="shared" si="1"/>
        <v>3683.2</v>
      </c>
      <c r="D124" s="109">
        <v>4604</v>
      </c>
    </row>
    <row r="125" spans="1:17" ht="15" customHeight="1" x14ac:dyDescent="0.25">
      <c r="A125" s="95" t="s">
        <v>115</v>
      </c>
      <c r="B125" s="99"/>
      <c r="C125" s="74"/>
      <c r="D125" s="73"/>
      <c r="E125" s="94"/>
      <c r="F125" s="254"/>
      <c r="G125" s="254"/>
      <c r="H125" s="254"/>
      <c r="I125" s="255"/>
      <c r="J125" s="254"/>
      <c r="K125" s="255"/>
      <c r="L125" s="254"/>
      <c r="M125" s="255"/>
      <c r="N125" s="254"/>
      <c r="O125" s="255"/>
      <c r="P125" s="254"/>
      <c r="Q125" s="255"/>
    </row>
    <row r="126" spans="1:17" x14ac:dyDescent="0.25">
      <c r="A126" s="108" t="s">
        <v>249</v>
      </c>
      <c r="B126" s="104" t="s">
        <v>250</v>
      </c>
      <c r="C126" s="109">
        <f t="shared" si="1"/>
        <v>15886.4</v>
      </c>
      <c r="D126" s="109">
        <v>19858</v>
      </c>
    </row>
    <row r="127" spans="1:17" x14ac:dyDescent="0.25">
      <c r="A127" s="108" t="s">
        <v>251</v>
      </c>
      <c r="B127" s="104" t="s">
        <v>252</v>
      </c>
      <c r="C127" s="109">
        <f t="shared" si="1"/>
        <v>15418.4</v>
      </c>
      <c r="D127" s="109">
        <v>19273</v>
      </c>
    </row>
    <row r="128" spans="1:17" x14ac:dyDescent="0.25">
      <c r="A128" s="108" t="s">
        <v>253</v>
      </c>
      <c r="B128" s="104" t="s">
        <v>254</v>
      </c>
      <c r="C128" s="109">
        <f t="shared" si="1"/>
        <v>2916</v>
      </c>
      <c r="D128" s="109">
        <v>3645</v>
      </c>
    </row>
    <row r="129" spans="1:4" x14ac:dyDescent="0.25">
      <c r="A129" s="108" t="s">
        <v>255</v>
      </c>
      <c r="B129" s="104" t="s">
        <v>256</v>
      </c>
      <c r="C129" s="109">
        <f t="shared" si="1"/>
        <v>5217.6000000000004</v>
      </c>
      <c r="D129" s="109">
        <v>6522</v>
      </c>
    </row>
    <row r="130" spans="1:4" x14ac:dyDescent="0.25">
      <c r="A130" s="108" t="s">
        <v>257</v>
      </c>
      <c r="B130" s="104" t="s">
        <v>258</v>
      </c>
      <c r="C130" s="109">
        <f t="shared" ref="C130:C140" si="2">D130/1.25</f>
        <v>12200</v>
      </c>
      <c r="D130" s="109">
        <v>15250</v>
      </c>
    </row>
    <row r="131" spans="1:4" x14ac:dyDescent="0.25">
      <c r="A131" s="108" t="s">
        <v>259</v>
      </c>
      <c r="B131" s="104" t="s">
        <v>260</v>
      </c>
      <c r="C131" s="109">
        <f t="shared" si="2"/>
        <v>6828.8</v>
      </c>
      <c r="D131" s="109">
        <v>8536</v>
      </c>
    </row>
    <row r="132" spans="1:4" x14ac:dyDescent="0.25">
      <c r="A132" s="108" t="s">
        <v>261</v>
      </c>
      <c r="B132" s="104" t="s">
        <v>262</v>
      </c>
      <c r="C132" s="109">
        <f t="shared" si="2"/>
        <v>15268.8</v>
      </c>
      <c r="D132" s="109">
        <v>19086</v>
      </c>
    </row>
    <row r="133" spans="1:4" x14ac:dyDescent="0.25">
      <c r="A133" s="108" t="s">
        <v>263</v>
      </c>
      <c r="B133" s="104" t="s">
        <v>264</v>
      </c>
      <c r="C133" s="109">
        <f t="shared" si="2"/>
        <v>9591.2000000000007</v>
      </c>
      <c r="D133" s="109">
        <v>11989</v>
      </c>
    </row>
    <row r="134" spans="1:4" x14ac:dyDescent="0.25">
      <c r="A134" s="108" t="s">
        <v>265</v>
      </c>
      <c r="B134" s="104" t="s">
        <v>266</v>
      </c>
      <c r="C134" s="109">
        <f t="shared" si="2"/>
        <v>9591.2000000000007</v>
      </c>
      <c r="D134" s="109">
        <v>11989</v>
      </c>
    </row>
    <row r="135" spans="1:4" x14ac:dyDescent="0.25">
      <c r="A135" s="108" t="s">
        <v>114</v>
      </c>
      <c r="B135" s="104" t="s">
        <v>258</v>
      </c>
      <c r="C135" s="109">
        <f t="shared" si="2"/>
        <v>12056.8</v>
      </c>
      <c r="D135" s="109">
        <v>15071</v>
      </c>
    </row>
    <row r="136" spans="1:4" x14ac:dyDescent="0.25">
      <c r="A136" s="108" t="s">
        <v>113</v>
      </c>
      <c r="B136" s="104" t="s">
        <v>260</v>
      </c>
      <c r="C136" s="109">
        <f t="shared" si="2"/>
        <v>6732</v>
      </c>
      <c r="D136" s="109">
        <v>8415</v>
      </c>
    </row>
    <row r="137" spans="1:4" x14ac:dyDescent="0.25">
      <c r="A137" s="108" t="s">
        <v>112</v>
      </c>
      <c r="B137" s="104" t="s">
        <v>262</v>
      </c>
      <c r="C137" s="109">
        <f t="shared" si="2"/>
        <v>16034.4</v>
      </c>
      <c r="D137" s="109">
        <v>20043</v>
      </c>
    </row>
    <row r="138" spans="1:4" x14ac:dyDescent="0.25">
      <c r="A138" s="108" t="s">
        <v>111</v>
      </c>
      <c r="B138" s="104" t="s">
        <v>267</v>
      </c>
      <c r="C138" s="109">
        <f t="shared" si="2"/>
        <v>10159.200000000001</v>
      </c>
      <c r="D138" s="109">
        <v>12699</v>
      </c>
    </row>
    <row r="139" spans="1:4" x14ac:dyDescent="0.25">
      <c r="A139" s="108" t="s">
        <v>110</v>
      </c>
      <c r="B139" s="104" t="s">
        <v>268</v>
      </c>
      <c r="C139" s="109">
        <f t="shared" si="2"/>
        <v>2999.2</v>
      </c>
      <c r="D139" s="109">
        <v>3749</v>
      </c>
    </row>
    <row r="140" spans="1:4" x14ac:dyDescent="0.25">
      <c r="A140" s="108" t="s">
        <v>109</v>
      </c>
      <c r="B140" s="104" t="s">
        <v>256</v>
      </c>
      <c r="C140" s="109">
        <f t="shared" si="2"/>
        <v>5324.8</v>
      </c>
      <c r="D140" s="109">
        <v>6656</v>
      </c>
    </row>
  </sheetData>
  <sheetProtection formatCells="0" formatColumns="0" formatRows="0"/>
  <mergeCells count="407">
    <mergeCell ref="J85:K85"/>
    <mergeCell ref="L85:M85"/>
    <mergeCell ref="F78:G78"/>
    <mergeCell ref="H78:I78"/>
    <mergeCell ref="J78:K78"/>
    <mergeCell ref="L78:M78"/>
    <mergeCell ref="F65:G65"/>
    <mergeCell ref="H65:I65"/>
    <mergeCell ref="J65:K65"/>
    <mergeCell ref="L65:M65"/>
    <mergeCell ref="N65:O65"/>
    <mergeCell ref="P65:Q65"/>
    <mergeCell ref="N66:O66"/>
    <mergeCell ref="P66:Q66"/>
    <mergeCell ref="F95:G95"/>
    <mergeCell ref="H95:I95"/>
    <mergeCell ref="J95:K95"/>
    <mergeCell ref="L95:M95"/>
    <mergeCell ref="N95:O95"/>
    <mergeCell ref="P95:Q95"/>
    <mergeCell ref="F67:G67"/>
    <mergeCell ref="H67:I67"/>
    <mergeCell ref="J67:K67"/>
    <mergeCell ref="L67:M67"/>
    <mergeCell ref="N67:O67"/>
    <mergeCell ref="P67:Q67"/>
    <mergeCell ref="N78:O78"/>
    <mergeCell ref="P78:Q78"/>
    <mergeCell ref="F85:G85"/>
    <mergeCell ref="H85:I85"/>
    <mergeCell ref="N85:O85"/>
    <mergeCell ref="P85:Q85"/>
    <mergeCell ref="F66:G66"/>
    <mergeCell ref="H66:I66"/>
    <mergeCell ref="J66:K66"/>
    <mergeCell ref="L66:M66"/>
    <mergeCell ref="F62:G62"/>
    <mergeCell ref="H62:I62"/>
    <mergeCell ref="J62:K62"/>
    <mergeCell ref="L62:M62"/>
    <mergeCell ref="N62:O62"/>
    <mergeCell ref="P62:Q62"/>
    <mergeCell ref="F63:G63"/>
    <mergeCell ref="H63:I63"/>
    <mergeCell ref="J63:K63"/>
    <mergeCell ref="L63:M63"/>
    <mergeCell ref="N63:O63"/>
    <mergeCell ref="P63:Q63"/>
    <mergeCell ref="F64:G64"/>
    <mergeCell ref="H64:I64"/>
    <mergeCell ref="J64:K64"/>
    <mergeCell ref="L64:M64"/>
    <mergeCell ref="N64:O64"/>
    <mergeCell ref="P64:Q64"/>
    <mergeCell ref="F60:G60"/>
    <mergeCell ref="H60:I60"/>
    <mergeCell ref="J60:K60"/>
    <mergeCell ref="L60:M60"/>
    <mergeCell ref="N60:O60"/>
    <mergeCell ref="P60:Q60"/>
    <mergeCell ref="F61:G61"/>
    <mergeCell ref="H61:I61"/>
    <mergeCell ref="J61:K61"/>
    <mergeCell ref="L61:M61"/>
    <mergeCell ref="N61:O61"/>
    <mergeCell ref="P61:Q61"/>
    <mergeCell ref="F56:G56"/>
    <mergeCell ref="J56:K56"/>
    <mergeCell ref="L56:M56"/>
    <mergeCell ref="N56:O56"/>
    <mergeCell ref="P56:Q56"/>
    <mergeCell ref="J57:K57"/>
    <mergeCell ref="L57:M57"/>
    <mergeCell ref="N57:O57"/>
    <mergeCell ref="P57:Q57"/>
    <mergeCell ref="F58:G58"/>
    <mergeCell ref="H58:I58"/>
    <mergeCell ref="J58:K58"/>
    <mergeCell ref="L58:M58"/>
    <mergeCell ref="N58:O58"/>
    <mergeCell ref="P58:Q58"/>
    <mergeCell ref="F59:G59"/>
    <mergeCell ref="H59:I59"/>
    <mergeCell ref="J59:K59"/>
    <mergeCell ref="L59:M59"/>
    <mergeCell ref="N59:O59"/>
    <mergeCell ref="P59:Q59"/>
    <mergeCell ref="F54:G54"/>
    <mergeCell ref="H54:I54"/>
    <mergeCell ref="J54:K54"/>
    <mergeCell ref="L54:M54"/>
    <mergeCell ref="N54:O54"/>
    <mergeCell ref="P54:Q54"/>
    <mergeCell ref="F55:G55"/>
    <mergeCell ref="H55:I55"/>
    <mergeCell ref="L55:M55"/>
    <mergeCell ref="N55:O55"/>
    <mergeCell ref="P55:Q55"/>
    <mergeCell ref="F52:G52"/>
    <mergeCell ref="H52:I52"/>
    <mergeCell ref="J52:K52"/>
    <mergeCell ref="L52:M52"/>
    <mergeCell ref="N52:O52"/>
    <mergeCell ref="P52:Q52"/>
    <mergeCell ref="F53:G53"/>
    <mergeCell ref="H53:I53"/>
    <mergeCell ref="J53:K53"/>
    <mergeCell ref="L53:M53"/>
    <mergeCell ref="N53:O53"/>
    <mergeCell ref="P53:Q53"/>
    <mergeCell ref="F50:G50"/>
    <mergeCell ref="H50:I50"/>
    <mergeCell ref="J50:K50"/>
    <mergeCell ref="L50:M50"/>
    <mergeCell ref="N50:O50"/>
    <mergeCell ref="P50:Q50"/>
    <mergeCell ref="F51:G51"/>
    <mergeCell ref="H51:I51"/>
    <mergeCell ref="J51:K51"/>
    <mergeCell ref="L51:M51"/>
    <mergeCell ref="N51:O51"/>
    <mergeCell ref="P51:Q51"/>
    <mergeCell ref="F48:G48"/>
    <mergeCell ref="H48:I48"/>
    <mergeCell ref="J48:K48"/>
    <mergeCell ref="L48:M48"/>
    <mergeCell ref="N48:O48"/>
    <mergeCell ref="P48:Q48"/>
    <mergeCell ref="F49:G49"/>
    <mergeCell ref="H49:I49"/>
    <mergeCell ref="J49:K49"/>
    <mergeCell ref="L49:M49"/>
    <mergeCell ref="N49:O49"/>
    <mergeCell ref="P49:Q49"/>
    <mergeCell ref="F46:G46"/>
    <mergeCell ref="H46:I46"/>
    <mergeCell ref="J46:K46"/>
    <mergeCell ref="L46:M46"/>
    <mergeCell ref="N46:O46"/>
    <mergeCell ref="P46:Q46"/>
    <mergeCell ref="F47:G47"/>
    <mergeCell ref="H47:I47"/>
    <mergeCell ref="J47:K47"/>
    <mergeCell ref="L47:M47"/>
    <mergeCell ref="N47:O47"/>
    <mergeCell ref="P47:Q47"/>
    <mergeCell ref="F44:G44"/>
    <mergeCell ref="H44:I44"/>
    <mergeCell ref="J44:K44"/>
    <mergeCell ref="L44:M44"/>
    <mergeCell ref="N44:O44"/>
    <mergeCell ref="P44:Q44"/>
    <mergeCell ref="F45:G45"/>
    <mergeCell ref="H45:I45"/>
    <mergeCell ref="J45:K45"/>
    <mergeCell ref="L45:M45"/>
    <mergeCell ref="N45:O45"/>
    <mergeCell ref="P45:Q45"/>
    <mergeCell ref="F42:G42"/>
    <mergeCell ref="H42:I42"/>
    <mergeCell ref="J42:K42"/>
    <mergeCell ref="L42:M42"/>
    <mergeCell ref="N42:O42"/>
    <mergeCell ref="P42:Q42"/>
    <mergeCell ref="F43:G43"/>
    <mergeCell ref="H43:I43"/>
    <mergeCell ref="J43:K43"/>
    <mergeCell ref="L43:M43"/>
    <mergeCell ref="N43:O43"/>
    <mergeCell ref="P43:Q43"/>
    <mergeCell ref="F40:G40"/>
    <mergeCell ref="H40:I40"/>
    <mergeCell ref="J40:K40"/>
    <mergeCell ref="L40:M40"/>
    <mergeCell ref="N40:O40"/>
    <mergeCell ref="P40:Q40"/>
    <mergeCell ref="F41:G41"/>
    <mergeCell ref="H41:I41"/>
    <mergeCell ref="J41:K41"/>
    <mergeCell ref="L41:M41"/>
    <mergeCell ref="N41:O41"/>
    <mergeCell ref="P41:Q41"/>
    <mergeCell ref="F38:G38"/>
    <mergeCell ref="H38:I38"/>
    <mergeCell ref="J38:K38"/>
    <mergeCell ref="L38:M38"/>
    <mergeCell ref="N38:O38"/>
    <mergeCell ref="P38:Q38"/>
    <mergeCell ref="F39:G39"/>
    <mergeCell ref="H39:I39"/>
    <mergeCell ref="J39:K39"/>
    <mergeCell ref="L39:M39"/>
    <mergeCell ref="N39:O39"/>
    <mergeCell ref="P39:Q39"/>
    <mergeCell ref="F36:G36"/>
    <mergeCell ref="H36:I36"/>
    <mergeCell ref="J36:K36"/>
    <mergeCell ref="L36:M36"/>
    <mergeCell ref="N36:O36"/>
    <mergeCell ref="P36:Q36"/>
    <mergeCell ref="F37:G37"/>
    <mergeCell ref="H37:I37"/>
    <mergeCell ref="J37:K37"/>
    <mergeCell ref="L37:M37"/>
    <mergeCell ref="N37:O37"/>
    <mergeCell ref="P37:Q37"/>
    <mergeCell ref="F34:G34"/>
    <mergeCell ref="H34:I34"/>
    <mergeCell ref="J34:K34"/>
    <mergeCell ref="L34:M34"/>
    <mergeCell ref="N34:O34"/>
    <mergeCell ref="P34:Q34"/>
    <mergeCell ref="F35:G35"/>
    <mergeCell ref="H35:I35"/>
    <mergeCell ref="J35:K35"/>
    <mergeCell ref="L35:M35"/>
    <mergeCell ref="N35:O35"/>
    <mergeCell ref="P35:Q35"/>
    <mergeCell ref="F32:G32"/>
    <mergeCell ref="H32:I32"/>
    <mergeCell ref="J32:K32"/>
    <mergeCell ref="L32:M32"/>
    <mergeCell ref="N32:O32"/>
    <mergeCell ref="P32:Q32"/>
    <mergeCell ref="F33:G33"/>
    <mergeCell ref="H33:I33"/>
    <mergeCell ref="J33:K33"/>
    <mergeCell ref="L33:M33"/>
    <mergeCell ref="N33:O33"/>
    <mergeCell ref="P33:Q33"/>
    <mergeCell ref="F30:G30"/>
    <mergeCell ref="H30:I30"/>
    <mergeCell ref="J30:K30"/>
    <mergeCell ref="L30:M30"/>
    <mergeCell ref="N30:O30"/>
    <mergeCell ref="P30:Q30"/>
    <mergeCell ref="F31:G31"/>
    <mergeCell ref="H31:I31"/>
    <mergeCell ref="J31:K31"/>
    <mergeCell ref="L31:M31"/>
    <mergeCell ref="N31:O31"/>
    <mergeCell ref="P31:Q31"/>
    <mergeCell ref="F28:G28"/>
    <mergeCell ref="H28:I28"/>
    <mergeCell ref="J28:K28"/>
    <mergeCell ref="L28:M28"/>
    <mergeCell ref="N28:O28"/>
    <mergeCell ref="P28:Q28"/>
    <mergeCell ref="F29:G29"/>
    <mergeCell ref="H29:I29"/>
    <mergeCell ref="J29:K29"/>
    <mergeCell ref="L29:M29"/>
    <mergeCell ref="N29:O29"/>
    <mergeCell ref="P29:Q29"/>
    <mergeCell ref="F26:G26"/>
    <mergeCell ref="H26:I26"/>
    <mergeCell ref="J26:K26"/>
    <mergeCell ref="L26:M26"/>
    <mergeCell ref="N26:O26"/>
    <mergeCell ref="P26:Q26"/>
    <mergeCell ref="F27:G27"/>
    <mergeCell ref="H27:I27"/>
    <mergeCell ref="J27:K27"/>
    <mergeCell ref="L27:M27"/>
    <mergeCell ref="N27:O27"/>
    <mergeCell ref="P27:Q27"/>
    <mergeCell ref="F24:G24"/>
    <mergeCell ref="H24:I24"/>
    <mergeCell ref="J24:K24"/>
    <mergeCell ref="L24:M24"/>
    <mergeCell ref="N24:O24"/>
    <mergeCell ref="P24:Q24"/>
    <mergeCell ref="F25:G25"/>
    <mergeCell ref="H25:I25"/>
    <mergeCell ref="J25:K25"/>
    <mergeCell ref="L25:M25"/>
    <mergeCell ref="N25:O25"/>
    <mergeCell ref="P25:Q25"/>
    <mergeCell ref="F22:G22"/>
    <mergeCell ref="H22:I22"/>
    <mergeCell ref="J22:K22"/>
    <mergeCell ref="L22:M22"/>
    <mergeCell ref="N22:O22"/>
    <mergeCell ref="P22:Q22"/>
    <mergeCell ref="F23:G23"/>
    <mergeCell ref="H23:I23"/>
    <mergeCell ref="J23:K23"/>
    <mergeCell ref="L23:M23"/>
    <mergeCell ref="N23:O23"/>
    <mergeCell ref="P23:Q23"/>
    <mergeCell ref="F20:G20"/>
    <mergeCell ref="H20:I20"/>
    <mergeCell ref="J20:K20"/>
    <mergeCell ref="L20:M20"/>
    <mergeCell ref="N20:O20"/>
    <mergeCell ref="P20:Q20"/>
    <mergeCell ref="F21:G21"/>
    <mergeCell ref="H21:I21"/>
    <mergeCell ref="J21:K21"/>
    <mergeCell ref="L21:M21"/>
    <mergeCell ref="N21:O21"/>
    <mergeCell ref="P21:Q21"/>
    <mergeCell ref="F18:G18"/>
    <mergeCell ref="H18:I18"/>
    <mergeCell ref="J18:K18"/>
    <mergeCell ref="L18:M18"/>
    <mergeCell ref="N18:O18"/>
    <mergeCell ref="P18:Q18"/>
    <mergeCell ref="F19:G19"/>
    <mergeCell ref="H19:I19"/>
    <mergeCell ref="J19:K19"/>
    <mergeCell ref="L19:M19"/>
    <mergeCell ref="N19:O19"/>
    <mergeCell ref="P19:Q19"/>
    <mergeCell ref="F16:G16"/>
    <mergeCell ref="H16:I16"/>
    <mergeCell ref="J16:K16"/>
    <mergeCell ref="L16:M16"/>
    <mergeCell ref="N16:O16"/>
    <mergeCell ref="P16:Q16"/>
    <mergeCell ref="F17:G17"/>
    <mergeCell ref="H17:I17"/>
    <mergeCell ref="J17:K17"/>
    <mergeCell ref="L17:M17"/>
    <mergeCell ref="N17:O17"/>
    <mergeCell ref="P17:Q17"/>
    <mergeCell ref="F14:G14"/>
    <mergeCell ref="H14:I14"/>
    <mergeCell ref="J14:K14"/>
    <mergeCell ref="L14:M14"/>
    <mergeCell ref="N14:O14"/>
    <mergeCell ref="P14:Q14"/>
    <mergeCell ref="F15:G15"/>
    <mergeCell ref="H15:I15"/>
    <mergeCell ref="J15:K15"/>
    <mergeCell ref="L15:M15"/>
    <mergeCell ref="N15:O15"/>
    <mergeCell ref="P15:Q15"/>
    <mergeCell ref="F12:G12"/>
    <mergeCell ref="H12:I12"/>
    <mergeCell ref="J12:K12"/>
    <mergeCell ref="L12:M12"/>
    <mergeCell ref="N12:O12"/>
    <mergeCell ref="P12:Q12"/>
    <mergeCell ref="F13:G13"/>
    <mergeCell ref="H13:I13"/>
    <mergeCell ref="J13:K13"/>
    <mergeCell ref="L13:M13"/>
    <mergeCell ref="N13:O13"/>
    <mergeCell ref="P13:Q13"/>
    <mergeCell ref="F10:G10"/>
    <mergeCell ref="H10:I10"/>
    <mergeCell ref="J10:K10"/>
    <mergeCell ref="L10:M10"/>
    <mergeCell ref="N10:O10"/>
    <mergeCell ref="P10:Q10"/>
    <mergeCell ref="F11:G11"/>
    <mergeCell ref="H11:I11"/>
    <mergeCell ref="J11:K11"/>
    <mergeCell ref="L11:M11"/>
    <mergeCell ref="N11:O11"/>
    <mergeCell ref="P11:Q11"/>
    <mergeCell ref="F8:G8"/>
    <mergeCell ref="H8:I8"/>
    <mergeCell ref="J8:K8"/>
    <mergeCell ref="L8:M8"/>
    <mergeCell ref="N8:O8"/>
    <mergeCell ref="P8:Q8"/>
    <mergeCell ref="F9:G9"/>
    <mergeCell ref="H9:I9"/>
    <mergeCell ref="J9:K9"/>
    <mergeCell ref="L9:M9"/>
    <mergeCell ref="N9:O9"/>
    <mergeCell ref="P9:Q9"/>
    <mergeCell ref="A3:B3"/>
    <mergeCell ref="C3:C4"/>
    <mergeCell ref="D3:D4"/>
    <mergeCell ref="F5:G5"/>
    <mergeCell ref="H5:I5"/>
    <mergeCell ref="J5:K5"/>
    <mergeCell ref="L5:M5"/>
    <mergeCell ref="N5:O5"/>
    <mergeCell ref="P5:Q5"/>
    <mergeCell ref="F6:G6"/>
    <mergeCell ref="H6:I6"/>
    <mergeCell ref="J6:K6"/>
    <mergeCell ref="L6:M6"/>
    <mergeCell ref="N6:O6"/>
    <mergeCell ref="P6:Q6"/>
    <mergeCell ref="F7:G7"/>
    <mergeCell ref="F125:G125"/>
    <mergeCell ref="H125:I125"/>
    <mergeCell ref="J125:K125"/>
    <mergeCell ref="L125:M125"/>
    <mergeCell ref="N125:O125"/>
    <mergeCell ref="P125:Q125"/>
    <mergeCell ref="F112:G112"/>
    <mergeCell ref="H112:I112"/>
    <mergeCell ref="J112:K112"/>
    <mergeCell ref="L112:M112"/>
    <mergeCell ref="N112:O112"/>
    <mergeCell ref="P112:Q112"/>
    <mergeCell ref="H7:I7"/>
    <mergeCell ref="J7:K7"/>
    <mergeCell ref="L7:M7"/>
    <mergeCell ref="N7:O7"/>
    <mergeCell ref="P7:Q7"/>
  </mergeCells>
  <conditionalFormatting sqref="A78">
    <cfRule type="duplicateValues" dxfId="10" priority="10"/>
  </conditionalFormatting>
  <conditionalFormatting sqref="A79:A84">
    <cfRule type="duplicateValues" dxfId="9" priority="9"/>
  </conditionalFormatting>
  <conditionalFormatting sqref="A85">
    <cfRule type="duplicateValues" dxfId="8" priority="8"/>
  </conditionalFormatting>
  <conditionalFormatting sqref="A86:A94">
    <cfRule type="duplicateValues" dxfId="7" priority="7"/>
  </conditionalFormatting>
  <conditionalFormatting sqref="A95">
    <cfRule type="duplicateValues" dxfId="6" priority="6"/>
  </conditionalFormatting>
  <conditionalFormatting sqref="A96:A111">
    <cfRule type="duplicateValues" dxfId="5" priority="5"/>
  </conditionalFormatting>
  <conditionalFormatting sqref="A112">
    <cfRule type="duplicateValues" dxfId="4" priority="4"/>
  </conditionalFormatting>
  <conditionalFormatting sqref="A141:A1048576 A1:A77">
    <cfRule type="duplicateValues" dxfId="3" priority="12"/>
  </conditionalFormatting>
  <conditionalFormatting sqref="A113:A124">
    <cfRule type="duplicateValues" dxfId="2" priority="3"/>
  </conditionalFormatting>
  <conditionalFormatting sqref="A125">
    <cfRule type="duplicateValues" dxfId="1" priority="2"/>
  </conditionalFormatting>
  <conditionalFormatting sqref="A126:A140">
    <cfRule type="duplicateValues" dxfId="0" priority="14"/>
  </conditionalFormatting>
  <printOptions horizontalCentered="1"/>
  <pageMargins left="0.23622047244094491" right="0.15748031496062992" top="0.19685039370078741" bottom="0.55118110236220474" header="0.39370078740157483" footer="0.23622047244094491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G3" sqref="G3"/>
    </sheetView>
  </sheetViews>
  <sheetFormatPr defaultColWidth="9.140625" defaultRowHeight="15" x14ac:dyDescent="0.25"/>
  <cols>
    <col min="1" max="1" width="15.28515625" style="18" customWidth="1"/>
    <col min="2" max="2" width="15.140625" style="18" customWidth="1"/>
    <col min="3" max="3" width="14.140625" style="18" customWidth="1"/>
    <col min="4" max="4" width="17" style="18" customWidth="1"/>
    <col min="5" max="5" width="9.42578125" style="18" customWidth="1"/>
    <col min="6" max="6" width="13.85546875" style="18" customWidth="1"/>
    <col min="7" max="7" width="14.28515625" style="18" customWidth="1"/>
    <col min="8" max="8" width="15.42578125" style="18" customWidth="1"/>
    <col min="9" max="9" width="9.140625" style="18"/>
    <col min="10" max="10" width="11" style="18" customWidth="1"/>
    <col min="11" max="11" width="19.28515625" style="18" customWidth="1"/>
    <col min="12" max="12" width="13.7109375" style="18" customWidth="1"/>
    <col min="13" max="256" width="9.140625" style="18"/>
    <col min="257" max="257" width="15.28515625" style="18" customWidth="1"/>
    <col min="258" max="258" width="15.140625" style="18" customWidth="1"/>
    <col min="259" max="259" width="14.140625" style="18" customWidth="1"/>
    <col min="260" max="260" width="17" style="18" customWidth="1"/>
    <col min="261" max="261" width="9.42578125" style="18" customWidth="1"/>
    <col min="262" max="262" width="13.85546875" style="18" customWidth="1"/>
    <col min="263" max="263" width="14.28515625" style="18" customWidth="1"/>
    <col min="264" max="264" width="15.42578125" style="18" customWidth="1"/>
    <col min="265" max="265" width="9.140625" style="18"/>
    <col min="266" max="266" width="11" style="18" customWidth="1"/>
    <col min="267" max="267" width="19.28515625" style="18" customWidth="1"/>
    <col min="268" max="268" width="13.7109375" style="18" customWidth="1"/>
    <col min="269" max="512" width="9.140625" style="18"/>
    <col min="513" max="513" width="15.28515625" style="18" customWidth="1"/>
    <col min="514" max="514" width="15.140625" style="18" customWidth="1"/>
    <col min="515" max="515" width="14.140625" style="18" customWidth="1"/>
    <col min="516" max="516" width="17" style="18" customWidth="1"/>
    <col min="517" max="517" width="9.42578125" style="18" customWidth="1"/>
    <col min="518" max="518" width="13.85546875" style="18" customWidth="1"/>
    <col min="519" max="519" width="14.28515625" style="18" customWidth="1"/>
    <col min="520" max="520" width="15.42578125" style="18" customWidth="1"/>
    <col min="521" max="521" width="9.140625" style="18"/>
    <col min="522" max="522" width="11" style="18" customWidth="1"/>
    <col min="523" max="523" width="19.28515625" style="18" customWidth="1"/>
    <col min="524" max="524" width="13.7109375" style="18" customWidth="1"/>
    <col min="525" max="768" width="9.140625" style="18"/>
    <col min="769" max="769" width="15.28515625" style="18" customWidth="1"/>
    <col min="770" max="770" width="15.140625" style="18" customWidth="1"/>
    <col min="771" max="771" width="14.140625" style="18" customWidth="1"/>
    <col min="772" max="772" width="17" style="18" customWidth="1"/>
    <col min="773" max="773" width="9.42578125" style="18" customWidth="1"/>
    <col min="774" max="774" width="13.85546875" style="18" customWidth="1"/>
    <col min="775" max="775" width="14.28515625" style="18" customWidth="1"/>
    <col min="776" max="776" width="15.42578125" style="18" customWidth="1"/>
    <col min="777" max="777" width="9.140625" style="18"/>
    <col min="778" max="778" width="11" style="18" customWidth="1"/>
    <col min="779" max="779" width="19.28515625" style="18" customWidth="1"/>
    <col min="780" max="780" width="13.7109375" style="18" customWidth="1"/>
    <col min="781" max="1024" width="9.140625" style="18"/>
    <col min="1025" max="1025" width="15.28515625" style="18" customWidth="1"/>
    <col min="1026" max="1026" width="15.140625" style="18" customWidth="1"/>
    <col min="1027" max="1027" width="14.140625" style="18" customWidth="1"/>
    <col min="1028" max="1028" width="17" style="18" customWidth="1"/>
    <col min="1029" max="1029" width="9.42578125" style="18" customWidth="1"/>
    <col min="1030" max="1030" width="13.85546875" style="18" customWidth="1"/>
    <col min="1031" max="1031" width="14.28515625" style="18" customWidth="1"/>
    <col min="1032" max="1032" width="15.42578125" style="18" customWidth="1"/>
    <col min="1033" max="1033" width="9.140625" style="18"/>
    <col min="1034" max="1034" width="11" style="18" customWidth="1"/>
    <col min="1035" max="1035" width="19.28515625" style="18" customWidth="1"/>
    <col min="1036" max="1036" width="13.7109375" style="18" customWidth="1"/>
    <col min="1037" max="1280" width="9.140625" style="18"/>
    <col min="1281" max="1281" width="15.28515625" style="18" customWidth="1"/>
    <col min="1282" max="1282" width="15.140625" style="18" customWidth="1"/>
    <col min="1283" max="1283" width="14.140625" style="18" customWidth="1"/>
    <col min="1284" max="1284" width="17" style="18" customWidth="1"/>
    <col min="1285" max="1285" width="9.42578125" style="18" customWidth="1"/>
    <col min="1286" max="1286" width="13.85546875" style="18" customWidth="1"/>
    <col min="1287" max="1287" width="14.28515625" style="18" customWidth="1"/>
    <col min="1288" max="1288" width="15.42578125" style="18" customWidth="1"/>
    <col min="1289" max="1289" width="9.140625" style="18"/>
    <col min="1290" max="1290" width="11" style="18" customWidth="1"/>
    <col min="1291" max="1291" width="19.28515625" style="18" customWidth="1"/>
    <col min="1292" max="1292" width="13.7109375" style="18" customWidth="1"/>
    <col min="1293" max="1536" width="9.140625" style="18"/>
    <col min="1537" max="1537" width="15.28515625" style="18" customWidth="1"/>
    <col min="1538" max="1538" width="15.140625" style="18" customWidth="1"/>
    <col min="1539" max="1539" width="14.140625" style="18" customWidth="1"/>
    <col min="1540" max="1540" width="17" style="18" customWidth="1"/>
    <col min="1541" max="1541" width="9.42578125" style="18" customWidth="1"/>
    <col min="1542" max="1542" width="13.85546875" style="18" customWidth="1"/>
    <col min="1543" max="1543" width="14.28515625" style="18" customWidth="1"/>
    <col min="1544" max="1544" width="15.42578125" style="18" customWidth="1"/>
    <col min="1545" max="1545" width="9.140625" style="18"/>
    <col min="1546" max="1546" width="11" style="18" customWidth="1"/>
    <col min="1547" max="1547" width="19.28515625" style="18" customWidth="1"/>
    <col min="1548" max="1548" width="13.7109375" style="18" customWidth="1"/>
    <col min="1549" max="1792" width="9.140625" style="18"/>
    <col min="1793" max="1793" width="15.28515625" style="18" customWidth="1"/>
    <col min="1794" max="1794" width="15.140625" style="18" customWidth="1"/>
    <col min="1795" max="1795" width="14.140625" style="18" customWidth="1"/>
    <col min="1796" max="1796" width="17" style="18" customWidth="1"/>
    <col min="1797" max="1797" width="9.42578125" style="18" customWidth="1"/>
    <col min="1798" max="1798" width="13.85546875" style="18" customWidth="1"/>
    <col min="1799" max="1799" width="14.28515625" style="18" customWidth="1"/>
    <col min="1800" max="1800" width="15.42578125" style="18" customWidth="1"/>
    <col min="1801" max="1801" width="9.140625" style="18"/>
    <col min="1802" max="1802" width="11" style="18" customWidth="1"/>
    <col min="1803" max="1803" width="19.28515625" style="18" customWidth="1"/>
    <col min="1804" max="1804" width="13.7109375" style="18" customWidth="1"/>
    <col min="1805" max="2048" width="9.140625" style="18"/>
    <col min="2049" max="2049" width="15.28515625" style="18" customWidth="1"/>
    <col min="2050" max="2050" width="15.140625" style="18" customWidth="1"/>
    <col min="2051" max="2051" width="14.140625" style="18" customWidth="1"/>
    <col min="2052" max="2052" width="17" style="18" customWidth="1"/>
    <col min="2053" max="2053" width="9.42578125" style="18" customWidth="1"/>
    <col min="2054" max="2054" width="13.85546875" style="18" customWidth="1"/>
    <col min="2055" max="2055" width="14.28515625" style="18" customWidth="1"/>
    <col min="2056" max="2056" width="15.42578125" style="18" customWidth="1"/>
    <col min="2057" max="2057" width="9.140625" style="18"/>
    <col min="2058" max="2058" width="11" style="18" customWidth="1"/>
    <col min="2059" max="2059" width="19.28515625" style="18" customWidth="1"/>
    <col min="2060" max="2060" width="13.7109375" style="18" customWidth="1"/>
    <col min="2061" max="2304" width="9.140625" style="18"/>
    <col min="2305" max="2305" width="15.28515625" style="18" customWidth="1"/>
    <col min="2306" max="2306" width="15.140625" style="18" customWidth="1"/>
    <col min="2307" max="2307" width="14.140625" style="18" customWidth="1"/>
    <col min="2308" max="2308" width="17" style="18" customWidth="1"/>
    <col min="2309" max="2309" width="9.42578125" style="18" customWidth="1"/>
    <col min="2310" max="2310" width="13.85546875" style="18" customWidth="1"/>
    <col min="2311" max="2311" width="14.28515625" style="18" customWidth="1"/>
    <col min="2312" max="2312" width="15.42578125" style="18" customWidth="1"/>
    <col min="2313" max="2313" width="9.140625" style="18"/>
    <col min="2314" max="2314" width="11" style="18" customWidth="1"/>
    <col min="2315" max="2315" width="19.28515625" style="18" customWidth="1"/>
    <col min="2316" max="2316" width="13.7109375" style="18" customWidth="1"/>
    <col min="2317" max="2560" width="9.140625" style="18"/>
    <col min="2561" max="2561" width="15.28515625" style="18" customWidth="1"/>
    <col min="2562" max="2562" width="15.140625" style="18" customWidth="1"/>
    <col min="2563" max="2563" width="14.140625" style="18" customWidth="1"/>
    <col min="2564" max="2564" width="17" style="18" customWidth="1"/>
    <col min="2565" max="2565" width="9.42578125" style="18" customWidth="1"/>
    <col min="2566" max="2566" width="13.85546875" style="18" customWidth="1"/>
    <col min="2567" max="2567" width="14.28515625" style="18" customWidth="1"/>
    <col min="2568" max="2568" width="15.42578125" style="18" customWidth="1"/>
    <col min="2569" max="2569" width="9.140625" style="18"/>
    <col min="2570" max="2570" width="11" style="18" customWidth="1"/>
    <col min="2571" max="2571" width="19.28515625" style="18" customWidth="1"/>
    <col min="2572" max="2572" width="13.7109375" style="18" customWidth="1"/>
    <col min="2573" max="2816" width="9.140625" style="18"/>
    <col min="2817" max="2817" width="15.28515625" style="18" customWidth="1"/>
    <col min="2818" max="2818" width="15.140625" style="18" customWidth="1"/>
    <col min="2819" max="2819" width="14.140625" style="18" customWidth="1"/>
    <col min="2820" max="2820" width="17" style="18" customWidth="1"/>
    <col min="2821" max="2821" width="9.42578125" style="18" customWidth="1"/>
    <col min="2822" max="2822" width="13.85546875" style="18" customWidth="1"/>
    <col min="2823" max="2823" width="14.28515625" style="18" customWidth="1"/>
    <col min="2824" max="2824" width="15.42578125" style="18" customWidth="1"/>
    <col min="2825" max="2825" width="9.140625" style="18"/>
    <col min="2826" max="2826" width="11" style="18" customWidth="1"/>
    <col min="2827" max="2827" width="19.28515625" style="18" customWidth="1"/>
    <col min="2828" max="2828" width="13.7109375" style="18" customWidth="1"/>
    <col min="2829" max="3072" width="9.140625" style="18"/>
    <col min="3073" max="3073" width="15.28515625" style="18" customWidth="1"/>
    <col min="3074" max="3074" width="15.140625" style="18" customWidth="1"/>
    <col min="3075" max="3075" width="14.140625" style="18" customWidth="1"/>
    <col min="3076" max="3076" width="17" style="18" customWidth="1"/>
    <col min="3077" max="3077" width="9.42578125" style="18" customWidth="1"/>
    <col min="3078" max="3078" width="13.85546875" style="18" customWidth="1"/>
    <col min="3079" max="3079" width="14.28515625" style="18" customWidth="1"/>
    <col min="3080" max="3080" width="15.42578125" style="18" customWidth="1"/>
    <col min="3081" max="3081" width="9.140625" style="18"/>
    <col min="3082" max="3082" width="11" style="18" customWidth="1"/>
    <col min="3083" max="3083" width="19.28515625" style="18" customWidth="1"/>
    <col min="3084" max="3084" width="13.7109375" style="18" customWidth="1"/>
    <col min="3085" max="3328" width="9.140625" style="18"/>
    <col min="3329" max="3329" width="15.28515625" style="18" customWidth="1"/>
    <col min="3330" max="3330" width="15.140625" style="18" customWidth="1"/>
    <col min="3331" max="3331" width="14.140625" style="18" customWidth="1"/>
    <col min="3332" max="3332" width="17" style="18" customWidth="1"/>
    <col min="3333" max="3333" width="9.42578125" style="18" customWidth="1"/>
    <col min="3334" max="3334" width="13.85546875" style="18" customWidth="1"/>
    <col min="3335" max="3335" width="14.28515625" style="18" customWidth="1"/>
    <col min="3336" max="3336" width="15.42578125" style="18" customWidth="1"/>
    <col min="3337" max="3337" width="9.140625" style="18"/>
    <col min="3338" max="3338" width="11" style="18" customWidth="1"/>
    <col min="3339" max="3339" width="19.28515625" style="18" customWidth="1"/>
    <col min="3340" max="3340" width="13.7109375" style="18" customWidth="1"/>
    <col min="3341" max="3584" width="9.140625" style="18"/>
    <col min="3585" max="3585" width="15.28515625" style="18" customWidth="1"/>
    <col min="3586" max="3586" width="15.140625" style="18" customWidth="1"/>
    <col min="3587" max="3587" width="14.140625" style="18" customWidth="1"/>
    <col min="3588" max="3588" width="17" style="18" customWidth="1"/>
    <col min="3589" max="3589" width="9.42578125" style="18" customWidth="1"/>
    <col min="3590" max="3590" width="13.85546875" style="18" customWidth="1"/>
    <col min="3591" max="3591" width="14.28515625" style="18" customWidth="1"/>
    <col min="3592" max="3592" width="15.42578125" style="18" customWidth="1"/>
    <col min="3593" max="3593" width="9.140625" style="18"/>
    <col min="3594" max="3594" width="11" style="18" customWidth="1"/>
    <col min="3595" max="3595" width="19.28515625" style="18" customWidth="1"/>
    <col min="3596" max="3596" width="13.7109375" style="18" customWidth="1"/>
    <col min="3597" max="3840" width="9.140625" style="18"/>
    <col min="3841" max="3841" width="15.28515625" style="18" customWidth="1"/>
    <col min="3842" max="3842" width="15.140625" style="18" customWidth="1"/>
    <col min="3843" max="3843" width="14.140625" style="18" customWidth="1"/>
    <col min="3844" max="3844" width="17" style="18" customWidth="1"/>
    <col min="3845" max="3845" width="9.42578125" style="18" customWidth="1"/>
    <col min="3846" max="3846" width="13.85546875" style="18" customWidth="1"/>
    <col min="3847" max="3847" width="14.28515625" style="18" customWidth="1"/>
    <col min="3848" max="3848" width="15.42578125" style="18" customWidth="1"/>
    <col min="3849" max="3849" width="9.140625" style="18"/>
    <col min="3850" max="3850" width="11" style="18" customWidth="1"/>
    <col min="3851" max="3851" width="19.28515625" style="18" customWidth="1"/>
    <col min="3852" max="3852" width="13.7109375" style="18" customWidth="1"/>
    <col min="3853" max="4096" width="9.140625" style="18"/>
    <col min="4097" max="4097" width="15.28515625" style="18" customWidth="1"/>
    <col min="4098" max="4098" width="15.140625" style="18" customWidth="1"/>
    <col min="4099" max="4099" width="14.140625" style="18" customWidth="1"/>
    <col min="4100" max="4100" width="17" style="18" customWidth="1"/>
    <col min="4101" max="4101" width="9.42578125" style="18" customWidth="1"/>
    <col min="4102" max="4102" width="13.85546875" style="18" customWidth="1"/>
    <col min="4103" max="4103" width="14.28515625" style="18" customWidth="1"/>
    <col min="4104" max="4104" width="15.42578125" style="18" customWidth="1"/>
    <col min="4105" max="4105" width="9.140625" style="18"/>
    <col min="4106" max="4106" width="11" style="18" customWidth="1"/>
    <col min="4107" max="4107" width="19.28515625" style="18" customWidth="1"/>
    <col min="4108" max="4108" width="13.7109375" style="18" customWidth="1"/>
    <col min="4109" max="4352" width="9.140625" style="18"/>
    <col min="4353" max="4353" width="15.28515625" style="18" customWidth="1"/>
    <col min="4354" max="4354" width="15.140625" style="18" customWidth="1"/>
    <col min="4355" max="4355" width="14.140625" style="18" customWidth="1"/>
    <col min="4356" max="4356" width="17" style="18" customWidth="1"/>
    <col min="4357" max="4357" width="9.42578125" style="18" customWidth="1"/>
    <col min="4358" max="4358" width="13.85546875" style="18" customWidth="1"/>
    <col min="4359" max="4359" width="14.28515625" style="18" customWidth="1"/>
    <col min="4360" max="4360" width="15.42578125" style="18" customWidth="1"/>
    <col min="4361" max="4361" width="9.140625" style="18"/>
    <col min="4362" max="4362" width="11" style="18" customWidth="1"/>
    <col min="4363" max="4363" width="19.28515625" style="18" customWidth="1"/>
    <col min="4364" max="4364" width="13.7109375" style="18" customWidth="1"/>
    <col min="4365" max="4608" width="9.140625" style="18"/>
    <col min="4609" max="4609" width="15.28515625" style="18" customWidth="1"/>
    <col min="4610" max="4610" width="15.140625" style="18" customWidth="1"/>
    <col min="4611" max="4611" width="14.140625" style="18" customWidth="1"/>
    <col min="4612" max="4612" width="17" style="18" customWidth="1"/>
    <col min="4613" max="4613" width="9.42578125" style="18" customWidth="1"/>
    <col min="4614" max="4614" width="13.85546875" style="18" customWidth="1"/>
    <col min="4615" max="4615" width="14.28515625" style="18" customWidth="1"/>
    <col min="4616" max="4616" width="15.42578125" style="18" customWidth="1"/>
    <col min="4617" max="4617" width="9.140625" style="18"/>
    <col min="4618" max="4618" width="11" style="18" customWidth="1"/>
    <col min="4619" max="4619" width="19.28515625" style="18" customWidth="1"/>
    <col min="4620" max="4620" width="13.7109375" style="18" customWidth="1"/>
    <col min="4621" max="4864" width="9.140625" style="18"/>
    <col min="4865" max="4865" width="15.28515625" style="18" customWidth="1"/>
    <col min="4866" max="4866" width="15.140625" style="18" customWidth="1"/>
    <col min="4867" max="4867" width="14.140625" style="18" customWidth="1"/>
    <col min="4868" max="4868" width="17" style="18" customWidth="1"/>
    <col min="4869" max="4869" width="9.42578125" style="18" customWidth="1"/>
    <col min="4870" max="4870" width="13.85546875" style="18" customWidth="1"/>
    <col min="4871" max="4871" width="14.28515625" style="18" customWidth="1"/>
    <col min="4872" max="4872" width="15.42578125" style="18" customWidth="1"/>
    <col min="4873" max="4873" width="9.140625" style="18"/>
    <col min="4874" max="4874" width="11" style="18" customWidth="1"/>
    <col min="4875" max="4875" width="19.28515625" style="18" customWidth="1"/>
    <col min="4876" max="4876" width="13.7109375" style="18" customWidth="1"/>
    <col min="4877" max="5120" width="9.140625" style="18"/>
    <col min="5121" max="5121" width="15.28515625" style="18" customWidth="1"/>
    <col min="5122" max="5122" width="15.140625" style="18" customWidth="1"/>
    <col min="5123" max="5123" width="14.140625" style="18" customWidth="1"/>
    <col min="5124" max="5124" width="17" style="18" customWidth="1"/>
    <col min="5125" max="5125" width="9.42578125" style="18" customWidth="1"/>
    <col min="5126" max="5126" width="13.85546875" style="18" customWidth="1"/>
    <col min="5127" max="5127" width="14.28515625" style="18" customWidth="1"/>
    <col min="5128" max="5128" width="15.42578125" style="18" customWidth="1"/>
    <col min="5129" max="5129" width="9.140625" style="18"/>
    <col min="5130" max="5130" width="11" style="18" customWidth="1"/>
    <col min="5131" max="5131" width="19.28515625" style="18" customWidth="1"/>
    <col min="5132" max="5132" width="13.7109375" style="18" customWidth="1"/>
    <col min="5133" max="5376" width="9.140625" style="18"/>
    <col min="5377" max="5377" width="15.28515625" style="18" customWidth="1"/>
    <col min="5378" max="5378" width="15.140625" style="18" customWidth="1"/>
    <col min="5379" max="5379" width="14.140625" style="18" customWidth="1"/>
    <col min="5380" max="5380" width="17" style="18" customWidth="1"/>
    <col min="5381" max="5381" width="9.42578125" style="18" customWidth="1"/>
    <col min="5382" max="5382" width="13.85546875" style="18" customWidth="1"/>
    <col min="5383" max="5383" width="14.28515625" style="18" customWidth="1"/>
    <col min="5384" max="5384" width="15.42578125" style="18" customWidth="1"/>
    <col min="5385" max="5385" width="9.140625" style="18"/>
    <col min="5386" max="5386" width="11" style="18" customWidth="1"/>
    <col min="5387" max="5387" width="19.28515625" style="18" customWidth="1"/>
    <col min="5388" max="5388" width="13.7109375" style="18" customWidth="1"/>
    <col min="5389" max="5632" width="9.140625" style="18"/>
    <col min="5633" max="5633" width="15.28515625" style="18" customWidth="1"/>
    <col min="5634" max="5634" width="15.140625" style="18" customWidth="1"/>
    <col min="5635" max="5635" width="14.140625" style="18" customWidth="1"/>
    <col min="5636" max="5636" width="17" style="18" customWidth="1"/>
    <col min="5637" max="5637" width="9.42578125" style="18" customWidth="1"/>
    <col min="5638" max="5638" width="13.85546875" style="18" customWidth="1"/>
    <col min="5639" max="5639" width="14.28515625" style="18" customWidth="1"/>
    <col min="5640" max="5640" width="15.42578125" style="18" customWidth="1"/>
    <col min="5641" max="5641" width="9.140625" style="18"/>
    <col min="5642" max="5642" width="11" style="18" customWidth="1"/>
    <col min="5643" max="5643" width="19.28515625" style="18" customWidth="1"/>
    <col min="5644" max="5644" width="13.7109375" style="18" customWidth="1"/>
    <col min="5645" max="5888" width="9.140625" style="18"/>
    <col min="5889" max="5889" width="15.28515625" style="18" customWidth="1"/>
    <col min="5890" max="5890" width="15.140625" style="18" customWidth="1"/>
    <col min="5891" max="5891" width="14.140625" style="18" customWidth="1"/>
    <col min="5892" max="5892" width="17" style="18" customWidth="1"/>
    <col min="5893" max="5893" width="9.42578125" style="18" customWidth="1"/>
    <col min="5894" max="5894" width="13.85546875" style="18" customWidth="1"/>
    <col min="5895" max="5895" width="14.28515625" style="18" customWidth="1"/>
    <col min="5896" max="5896" width="15.42578125" style="18" customWidth="1"/>
    <col min="5897" max="5897" width="9.140625" style="18"/>
    <col min="5898" max="5898" width="11" style="18" customWidth="1"/>
    <col min="5899" max="5899" width="19.28515625" style="18" customWidth="1"/>
    <col min="5900" max="5900" width="13.7109375" style="18" customWidth="1"/>
    <col min="5901" max="6144" width="9.140625" style="18"/>
    <col min="6145" max="6145" width="15.28515625" style="18" customWidth="1"/>
    <col min="6146" max="6146" width="15.140625" style="18" customWidth="1"/>
    <col min="6147" max="6147" width="14.140625" style="18" customWidth="1"/>
    <col min="6148" max="6148" width="17" style="18" customWidth="1"/>
    <col min="6149" max="6149" width="9.42578125" style="18" customWidth="1"/>
    <col min="6150" max="6150" width="13.85546875" style="18" customWidth="1"/>
    <col min="6151" max="6151" width="14.28515625" style="18" customWidth="1"/>
    <col min="6152" max="6152" width="15.42578125" style="18" customWidth="1"/>
    <col min="6153" max="6153" width="9.140625" style="18"/>
    <col min="6154" max="6154" width="11" style="18" customWidth="1"/>
    <col min="6155" max="6155" width="19.28515625" style="18" customWidth="1"/>
    <col min="6156" max="6156" width="13.7109375" style="18" customWidth="1"/>
    <col min="6157" max="6400" width="9.140625" style="18"/>
    <col min="6401" max="6401" width="15.28515625" style="18" customWidth="1"/>
    <col min="6402" max="6402" width="15.140625" style="18" customWidth="1"/>
    <col min="6403" max="6403" width="14.140625" style="18" customWidth="1"/>
    <col min="6404" max="6404" width="17" style="18" customWidth="1"/>
    <col min="6405" max="6405" width="9.42578125" style="18" customWidth="1"/>
    <col min="6406" max="6406" width="13.85546875" style="18" customWidth="1"/>
    <col min="6407" max="6407" width="14.28515625" style="18" customWidth="1"/>
    <col min="6408" max="6408" width="15.42578125" style="18" customWidth="1"/>
    <col min="6409" max="6409" width="9.140625" style="18"/>
    <col min="6410" max="6410" width="11" style="18" customWidth="1"/>
    <col min="6411" max="6411" width="19.28515625" style="18" customWidth="1"/>
    <col min="6412" max="6412" width="13.7109375" style="18" customWidth="1"/>
    <col min="6413" max="6656" width="9.140625" style="18"/>
    <col min="6657" max="6657" width="15.28515625" style="18" customWidth="1"/>
    <col min="6658" max="6658" width="15.140625" style="18" customWidth="1"/>
    <col min="6659" max="6659" width="14.140625" style="18" customWidth="1"/>
    <col min="6660" max="6660" width="17" style="18" customWidth="1"/>
    <col min="6661" max="6661" width="9.42578125" style="18" customWidth="1"/>
    <col min="6662" max="6662" width="13.85546875" style="18" customWidth="1"/>
    <col min="6663" max="6663" width="14.28515625" style="18" customWidth="1"/>
    <col min="6664" max="6664" width="15.42578125" style="18" customWidth="1"/>
    <col min="6665" max="6665" width="9.140625" style="18"/>
    <col min="6666" max="6666" width="11" style="18" customWidth="1"/>
    <col min="6667" max="6667" width="19.28515625" style="18" customWidth="1"/>
    <col min="6668" max="6668" width="13.7109375" style="18" customWidth="1"/>
    <col min="6669" max="6912" width="9.140625" style="18"/>
    <col min="6913" max="6913" width="15.28515625" style="18" customWidth="1"/>
    <col min="6914" max="6914" width="15.140625" style="18" customWidth="1"/>
    <col min="6915" max="6915" width="14.140625" style="18" customWidth="1"/>
    <col min="6916" max="6916" width="17" style="18" customWidth="1"/>
    <col min="6917" max="6917" width="9.42578125" style="18" customWidth="1"/>
    <col min="6918" max="6918" width="13.85546875" style="18" customWidth="1"/>
    <col min="6919" max="6919" width="14.28515625" style="18" customWidth="1"/>
    <col min="6920" max="6920" width="15.42578125" style="18" customWidth="1"/>
    <col min="6921" max="6921" width="9.140625" style="18"/>
    <col min="6922" max="6922" width="11" style="18" customWidth="1"/>
    <col min="6923" max="6923" width="19.28515625" style="18" customWidth="1"/>
    <col min="6924" max="6924" width="13.7109375" style="18" customWidth="1"/>
    <col min="6925" max="7168" width="9.140625" style="18"/>
    <col min="7169" max="7169" width="15.28515625" style="18" customWidth="1"/>
    <col min="7170" max="7170" width="15.140625" style="18" customWidth="1"/>
    <col min="7171" max="7171" width="14.140625" style="18" customWidth="1"/>
    <col min="7172" max="7172" width="17" style="18" customWidth="1"/>
    <col min="7173" max="7173" width="9.42578125" style="18" customWidth="1"/>
    <col min="7174" max="7174" width="13.85546875" style="18" customWidth="1"/>
    <col min="7175" max="7175" width="14.28515625" style="18" customWidth="1"/>
    <col min="7176" max="7176" width="15.42578125" style="18" customWidth="1"/>
    <col min="7177" max="7177" width="9.140625" style="18"/>
    <col min="7178" max="7178" width="11" style="18" customWidth="1"/>
    <col min="7179" max="7179" width="19.28515625" style="18" customWidth="1"/>
    <col min="7180" max="7180" width="13.7109375" style="18" customWidth="1"/>
    <col min="7181" max="7424" width="9.140625" style="18"/>
    <col min="7425" max="7425" width="15.28515625" style="18" customWidth="1"/>
    <col min="7426" max="7426" width="15.140625" style="18" customWidth="1"/>
    <col min="7427" max="7427" width="14.140625" style="18" customWidth="1"/>
    <col min="7428" max="7428" width="17" style="18" customWidth="1"/>
    <col min="7429" max="7429" width="9.42578125" style="18" customWidth="1"/>
    <col min="7430" max="7430" width="13.85546875" style="18" customWidth="1"/>
    <col min="7431" max="7431" width="14.28515625" style="18" customWidth="1"/>
    <col min="7432" max="7432" width="15.42578125" style="18" customWidth="1"/>
    <col min="7433" max="7433" width="9.140625" style="18"/>
    <col min="7434" max="7434" width="11" style="18" customWidth="1"/>
    <col min="7435" max="7435" width="19.28515625" style="18" customWidth="1"/>
    <col min="7436" max="7436" width="13.7109375" style="18" customWidth="1"/>
    <col min="7437" max="7680" width="9.140625" style="18"/>
    <col min="7681" max="7681" width="15.28515625" style="18" customWidth="1"/>
    <col min="7682" max="7682" width="15.140625" style="18" customWidth="1"/>
    <col min="7683" max="7683" width="14.140625" style="18" customWidth="1"/>
    <col min="7684" max="7684" width="17" style="18" customWidth="1"/>
    <col min="7685" max="7685" width="9.42578125" style="18" customWidth="1"/>
    <col min="7686" max="7686" width="13.85546875" style="18" customWidth="1"/>
    <col min="7687" max="7687" width="14.28515625" style="18" customWidth="1"/>
    <col min="7688" max="7688" width="15.42578125" style="18" customWidth="1"/>
    <col min="7689" max="7689" width="9.140625" style="18"/>
    <col min="7690" max="7690" width="11" style="18" customWidth="1"/>
    <col min="7691" max="7691" width="19.28515625" style="18" customWidth="1"/>
    <col min="7692" max="7692" width="13.7109375" style="18" customWidth="1"/>
    <col min="7693" max="7936" width="9.140625" style="18"/>
    <col min="7937" max="7937" width="15.28515625" style="18" customWidth="1"/>
    <col min="7938" max="7938" width="15.140625" style="18" customWidth="1"/>
    <col min="7939" max="7939" width="14.140625" style="18" customWidth="1"/>
    <col min="7940" max="7940" width="17" style="18" customWidth="1"/>
    <col min="7941" max="7941" width="9.42578125" style="18" customWidth="1"/>
    <col min="7942" max="7942" width="13.85546875" style="18" customWidth="1"/>
    <col min="7943" max="7943" width="14.28515625" style="18" customWidth="1"/>
    <col min="7944" max="7944" width="15.42578125" style="18" customWidth="1"/>
    <col min="7945" max="7945" width="9.140625" style="18"/>
    <col min="7946" max="7946" width="11" style="18" customWidth="1"/>
    <col min="7947" max="7947" width="19.28515625" style="18" customWidth="1"/>
    <col min="7948" max="7948" width="13.7109375" style="18" customWidth="1"/>
    <col min="7949" max="8192" width="9.140625" style="18"/>
    <col min="8193" max="8193" width="15.28515625" style="18" customWidth="1"/>
    <col min="8194" max="8194" width="15.140625" style="18" customWidth="1"/>
    <col min="8195" max="8195" width="14.140625" style="18" customWidth="1"/>
    <col min="8196" max="8196" width="17" style="18" customWidth="1"/>
    <col min="8197" max="8197" width="9.42578125" style="18" customWidth="1"/>
    <col min="8198" max="8198" width="13.85546875" style="18" customWidth="1"/>
    <col min="8199" max="8199" width="14.28515625" style="18" customWidth="1"/>
    <col min="8200" max="8200" width="15.42578125" style="18" customWidth="1"/>
    <col min="8201" max="8201" width="9.140625" style="18"/>
    <col min="8202" max="8202" width="11" style="18" customWidth="1"/>
    <col min="8203" max="8203" width="19.28515625" style="18" customWidth="1"/>
    <col min="8204" max="8204" width="13.7109375" style="18" customWidth="1"/>
    <col min="8205" max="8448" width="9.140625" style="18"/>
    <col min="8449" max="8449" width="15.28515625" style="18" customWidth="1"/>
    <col min="8450" max="8450" width="15.140625" style="18" customWidth="1"/>
    <col min="8451" max="8451" width="14.140625" style="18" customWidth="1"/>
    <col min="8452" max="8452" width="17" style="18" customWidth="1"/>
    <col min="8453" max="8453" width="9.42578125" style="18" customWidth="1"/>
    <col min="8454" max="8454" width="13.85546875" style="18" customWidth="1"/>
    <col min="8455" max="8455" width="14.28515625" style="18" customWidth="1"/>
    <col min="8456" max="8456" width="15.42578125" style="18" customWidth="1"/>
    <col min="8457" max="8457" width="9.140625" style="18"/>
    <col min="8458" max="8458" width="11" style="18" customWidth="1"/>
    <col min="8459" max="8459" width="19.28515625" style="18" customWidth="1"/>
    <col min="8460" max="8460" width="13.7109375" style="18" customWidth="1"/>
    <col min="8461" max="8704" width="9.140625" style="18"/>
    <col min="8705" max="8705" width="15.28515625" style="18" customWidth="1"/>
    <col min="8706" max="8706" width="15.140625" style="18" customWidth="1"/>
    <col min="8707" max="8707" width="14.140625" style="18" customWidth="1"/>
    <col min="8708" max="8708" width="17" style="18" customWidth="1"/>
    <col min="8709" max="8709" width="9.42578125" style="18" customWidth="1"/>
    <col min="8710" max="8710" width="13.85546875" style="18" customWidth="1"/>
    <col min="8711" max="8711" width="14.28515625" style="18" customWidth="1"/>
    <col min="8712" max="8712" width="15.42578125" style="18" customWidth="1"/>
    <col min="8713" max="8713" width="9.140625" style="18"/>
    <col min="8714" max="8714" width="11" style="18" customWidth="1"/>
    <col min="8715" max="8715" width="19.28515625" style="18" customWidth="1"/>
    <col min="8716" max="8716" width="13.7109375" style="18" customWidth="1"/>
    <col min="8717" max="8960" width="9.140625" style="18"/>
    <col min="8961" max="8961" width="15.28515625" style="18" customWidth="1"/>
    <col min="8962" max="8962" width="15.140625" style="18" customWidth="1"/>
    <col min="8963" max="8963" width="14.140625" style="18" customWidth="1"/>
    <col min="8964" max="8964" width="17" style="18" customWidth="1"/>
    <col min="8965" max="8965" width="9.42578125" style="18" customWidth="1"/>
    <col min="8966" max="8966" width="13.85546875" style="18" customWidth="1"/>
    <col min="8967" max="8967" width="14.28515625" style="18" customWidth="1"/>
    <col min="8968" max="8968" width="15.42578125" style="18" customWidth="1"/>
    <col min="8969" max="8969" width="9.140625" style="18"/>
    <col min="8970" max="8970" width="11" style="18" customWidth="1"/>
    <col min="8971" max="8971" width="19.28515625" style="18" customWidth="1"/>
    <col min="8972" max="8972" width="13.7109375" style="18" customWidth="1"/>
    <col min="8973" max="9216" width="9.140625" style="18"/>
    <col min="9217" max="9217" width="15.28515625" style="18" customWidth="1"/>
    <col min="9218" max="9218" width="15.140625" style="18" customWidth="1"/>
    <col min="9219" max="9219" width="14.140625" style="18" customWidth="1"/>
    <col min="9220" max="9220" width="17" style="18" customWidth="1"/>
    <col min="9221" max="9221" width="9.42578125" style="18" customWidth="1"/>
    <col min="9222" max="9222" width="13.85546875" style="18" customWidth="1"/>
    <col min="9223" max="9223" width="14.28515625" style="18" customWidth="1"/>
    <col min="9224" max="9224" width="15.42578125" style="18" customWidth="1"/>
    <col min="9225" max="9225" width="9.140625" style="18"/>
    <col min="9226" max="9226" width="11" style="18" customWidth="1"/>
    <col min="9227" max="9227" width="19.28515625" style="18" customWidth="1"/>
    <col min="9228" max="9228" width="13.7109375" style="18" customWidth="1"/>
    <col min="9229" max="9472" width="9.140625" style="18"/>
    <col min="9473" max="9473" width="15.28515625" style="18" customWidth="1"/>
    <col min="9474" max="9474" width="15.140625" style="18" customWidth="1"/>
    <col min="9475" max="9475" width="14.140625" style="18" customWidth="1"/>
    <col min="9476" max="9476" width="17" style="18" customWidth="1"/>
    <col min="9477" max="9477" width="9.42578125" style="18" customWidth="1"/>
    <col min="9478" max="9478" width="13.85546875" style="18" customWidth="1"/>
    <col min="9479" max="9479" width="14.28515625" style="18" customWidth="1"/>
    <col min="9480" max="9480" width="15.42578125" style="18" customWidth="1"/>
    <col min="9481" max="9481" width="9.140625" style="18"/>
    <col min="9482" max="9482" width="11" style="18" customWidth="1"/>
    <col min="9483" max="9483" width="19.28515625" style="18" customWidth="1"/>
    <col min="9484" max="9484" width="13.7109375" style="18" customWidth="1"/>
    <col min="9485" max="9728" width="9.140625" style="18"/>
    <col min="9729" max="9729" width="15.28515625" style="18" customWidth="1"/>
    <col min="9730" max="9730" width="15.140625" style="18" customWidth="1"/>
    <col min="9731" max="9731" width="14.140625" style="18" customWidth="1"/>
    <col min="9732" max="9732" width="17" style="18" customWidth="1"/>
    <col min="9733" max="9733" width="9.42578125" style="18" customWidth="1"/>
    <col min="9734" max="9734" width="13.85546875" style="18" customWidth="1"/>
    <col min="9735" max="9735" width="14.28515625" style="18" customWidth="1"/>
    <col min="9736" max="9736" width="15.42578125" style="18" customWidth="1"/>
    <col min="9737" max="9737" width="9.140625" style="18"/>
    <col min="9738" max="9738" width="11" style="18" customWidth="1"/>
    <col min="9739" max="9739" width="19.28515625" style="18" customWidth="1"/>
    <col min="9740" max="9740" width="13.7109375" style="18" customWidth="1"/>
    <col min="9741" max="9984" width="9.140625" style="18"/>
    <col min="9985" max="9985" width="15.28515625" style="18" customWidth="1"/>
    <col min="9986" max="9986" width="15.140625" style="18" customWidth="1"/>
    <col min="9987" max="9987" width="14.140625" style="18" customWidth="1"/>
    <col min="9988" max="9988" width="17" style="18" customWidth="1"/>
    <col min="9989" max="9989" width="9.42578125" style="18" customWidth="1"/>
    <col min="9990" max="9990" width="13.85546875" style="18" customWidth="1"/>
    <col min="9991" max="9991" width="14.28515625" style="18" customWidth="1"/>
    <col min="9992" max="9992" width="15.42578125" style="18" customWidth="1"/>
    <col min="9993" max="9993" width="9.140625" style="18"/>
    <col min="9994" max="9994" width="11" style="18" customWidth="1"/>
    <col min="9995" max="9995" width="19.28515625" style="18" customWidth="1"/>
    <col min="9996" max="9996" width="13.7109375" style="18" customWidth="1"/>
    <col min="9997" max="10240" width="9.140625" style="18"/>
    <col min="10241" max="10241" width="15.28515625" style="18" customWidth="1"/>
    <col min="10242" max="10242" width="15.140625" style="18" customWidth="1"/>
    <col min="10243" max="10243" width="14.140625" style="18" customWidth="1"/>
    <col min="10244" max="10244" width="17" style="18" customWidth="1"/>
    <col min="10245" max="10245" width="9.42578125" style="18" customWidth="1"/>
    <col min="10246" max="10246" width="13.85546875" style="18" customWidth="1"/>
    <col min="10247" max="10247" width="14.28515625" style="18" customWidth="1"/>
    <col min="10248" max="10248" width="15.42578125" style="18" customWidth="1"/>
    <col min="10249" max="10249" width="9.140625" style="18"/>
    <col min="10250" max="10250" width="11" style="18" customWidth="1"/>
    <col min="10251" max="10251" width="19.28515625" style="18" customWidth="1"/>
    <col min="10252" max="10252" width="13.7109375" style="18" customWidth="1"/>
    <col min="10253" max="10496" width="9.140625" style="18"/>
    <col min="10497" max="10497" width="15.28515625" style="18" customWidth="1"/>
    <col min="10498" max="10498" width="15.140625" style="18" customWidth="1"/>
    <col min="10499" max="10499" width="14.140625" style="18" customWidth="1"/>
    <col min="10500" max="10500" width="17" style="18" customWidth="1"/>
    <col min="10501" max="10501" width="9.42578125" style="18" customWidth="1"/>
    <col min="10502" max="10502" width="13.85546875" style="18" customWidth="1"/>
    <col min="10503" max="10503" width="14.28515625" style="18" customWidth="1"/>
    <col min="10504" max="10504" width="15.42578125" style="18" customWidth="1"/>
    <col min="10505" max="10505" width="9.140625" style="18"/>
    <col min="10506" max="10506" width="11" style="18" customWidth="1"/>
    <col min="10507" max="10507" width="19.28515625" style="18" customWidth="1"/>
    <col min="10508" max="10508" width="13.7109375" style="18" customWidth="1"/>
    <col min="10509" max="10752" width="9.140625" style="18"/>
    <col min="10753" max="10753" width="15.28515625" style="18" customWidth="1"/>
    <col min="10754" max="10754" width="15.140625" style="18" customWidth="1"/>
    <col min="10755" max="10755" width="14.140625" style="18" customWidth="1"/>
    <col min="10756" max="10756" width="17" style="18" customWidth="1"/>
    <col min="10757" max="10757" width="9.42578125" style="18" customWidth="1"/>
    <col min="10758" max="10758" width="13.85546875" style="18" customWidth="1"/>
    <col min="10759" max="10759" width="14.28515625" style="18" customWidth="1"/>
    <col min="10760" max="10760" width="15.42578125" style="18" customWidth="1"/>
    <col min="10761" max="10761" width="9.140625" style="18"/>
    <col min="10762" max="10762" width="11" style="18" customWidth="1"/>
    <col min="10763" max="10763" width="19.28515625" style="18" customWidth="1"/>
    <col min="10764" max="10764" width="13.7109375" style="18" customWidth="1"/>
    <col min="10765" max="11008" width="9.140625" style="18"/>
    <col min="11009" max="11009" width="15.28515625" style="18" customWidth="1"/>
    <col min="11010" max="11010" width="15.140625" style="18" customWidth="1"/>
    <col min="11011" max="11011" width="14.140625" style="18" customWidth="1"/>
    <col min="11012" max="11012" width="17" style="18" customWidth="1"/>
    <col min="11013" max="11013" width="9.42578125" style="18" customWidth="1"/>
    <col min="11014" max="11014" width="13.85546875" style="18" customWidth="1"/>
    <col min="11015" max="11015" width="14.28515625" style="18" customWidth="1"/>
    <col min="11016" max="11016" width="15.42578125" style="18" customWidth="1"/>
    <col min="11017" max="11017" width="9.140625" style="18"/>
    <col min="11018" max="11018" width="11" style="18" customWidth="1"/>
    <col min="11019" max="11019" width="19.28515625" style="18" customWidth="1"/>
    <col min="11020" max="11020" width="13.7109375" style="18" customWidth="1"/>
    <col min="11021" max="11264" width="9.140625" style="18"/>
    <col min="11265" max="11265" width="15.28515625" style="18" customWidth="1"/>
    <col min="11266" max="11266" width="15.140625" style="18" customWidth="1"/>
    <col min="11267" max="11267" width="14.140625" style="18" customWidth="1"/>
    <col min="11268" max="11268" width="17" style="18" customWidth="1"/>
    <col min="11269" max="11269" width="9.42578125" style="18" customWidth="1"/>
    <col min="11270" max="11270" width="13.85546875" style="18" customWidth="1"/>
    <col min="11271" max="11271" width="14.28515625" style="18" customWidth="1"/>
    <col min="11272" max="11272" width="15.42578125" style="18" customWidth="1"/>
    <col min="11273" max="11273" width="9.140625" style="18"/>
    <col min="11274" max="11274" width="11" style="18" customWidth="1"/>
    <col min="11275" max="11275" width="19.28515625" style="18" customWidth="1"/>
    <col min="11276" max="11276" width="13.7109375" style="18" customWidth="1"/>
    <col min="11277" max="11520" width="9.140625" style="18"/>
    <col min="11521" max="11521" width="15.28515625" style="18" customWidth="1"/>
    <col min="11522" max="11522" width="15.140625" style="18" customWidth="1"/>
    <col min="11523" max="11523" width="14.140625" style="18" customWidth="1"/>
    <col min="11524" max="11524" width="17" style="18" customWidth="1"/>
    <col min="11525" max="11525" width="9.42578125" style="18" customWidth="1"/>
    <col min="11526" max="11526" width="13.85546875" style="18" customWidth="1"/>
    <col min="11527" max="11527" width="14.28515625" style="18" customWidth="1"/>
    <col min="11528" max="11528" width="15.42578125" style="18" customWidth="1"/>
    <col min="11529" max="11529" width="9.140625" style="18"/>
    <col min="11530" max="11530" width="11" style="18" customWidth="1"/>
    <col min="11531" max="11531" width="19.28515625" style="18" customWidth="1"/>
    <col min="11532" max="11532" width="13.7109375" style="18" customWidth="1"/>
    <col min="11533" max="11776" width="9.140625" style="18"/>
    <col min="11777" max="11777" width="15.28515625" style="18" customWidth="1"/>
    <col min="11778" max="11778" width="15.140625" style="18" customWidth="1"/>
    <col min="11779" max="11779" width="14.140625" style="18" customWidth="1"/>
    <col min="11780" max="11780" width="17" style="18" customWidth="1"/>
    <col min="11781" max="11781" width="9.42578125" style="18" customWidth="1"/>
    <col min="11782" max="11782" width="13.85546875" style="18" customWidth="1"/>
    <col min="11783" max="11783" width="14.28515625" style="18" customWidth="1"/>
    <col min="11784" max="11784" width="15.42578125" style="18" customWidth="1"/>
    <col min="11785" max="11785" width="9.140625" style="18"/>
    <col min="11786" max="11786" width="11" style="18" customWidth="1"/>
    <col min="11787" max="11787" width="19.28515625" style="18" customWidth="1"/>
    <col min="11788" max="11788" width="13.7109375" style="18" customWidth="1"/>
    <col min="11789" max="12032" width="9.140625" style="18"/>
    <col min="12033" max="12033" width="15.28515625" style="18" customWidth="1"/>
    <col min="12034" max="12034" width="15.140625" style="18" customWidth="1"/>
    <col min="12035" max="12035" width="14.140625" style="18" customWidth="1"/>
    <col min="12036" max="12036" width="17" style="18" customWidth="1"/>
    <col min="12037" max="12037" width="9.42578125" style="18" customWidth="1"/>
    <col min="12038" max="12038" width="13.85546875" style="18" customWidth="1"/>
    <col min="12039" max="12039" width="14.28515625" style="18" customWidth="1"/>
    <col min="12040" max="12040" width="15.42578125" style="18" customWidth="1"/>
    <col min="12041" max="12041" width="9.140625" style="18"/>
    <col min="12042" max="12042" width="11" style="18" customWidth="1"/>
    <col min="12043" max="12043" width="19.28515625" style="18" customWidth="1"/>
    <col min="12044" max="12044" width="13.7109375" style="18" customWidth="1"/>
    <col min="12045" max="12288" width="9.140625" style="18"/>
    <col min="12289" max="12289" width="15.28515625" style="18" customWidth="1"/>
    <col min="12290" max="12290" width="15.140625" style="18" customWidth="1"/>
    <col min="12291" max="12291" width="14.140625" style="18" customWidth="1"/>
    <col min="12292" max="12292" width="17" style="18" customWidth="1"/>
    <col min="12293" max="12293" width="9.42578125" style="18" customWidth="1"/>
    <col min="12294" max="12294" width="13.85546875" style="18" customWidth="1"/>
    <col min="12295" max="12295" width="14.28515625" style="18" customWidth="1"/>
    <col min="12296" max="12296" width="15.42578125" style="18" customWidth="1"/>
    <col min="12297" max="12297" width="9.140625" style="18"/>
    <col min="12298" max="12298" width="11" style="18" customWidth="1"/>
    <col min="12299" max="12299" width="19.28515625" style="18" customWidth="1"/>
    <col min="12300" max="12300" width="13.7109375" style="18" customWidth="1"/>
    <col min="12301" max="12544" width="9.140625" style="18"/>
    <col min="12545" max="12545" width="15.28515625" style="18" customWidth="1"/>
    <col min="12546" max="12546" width="15.140625" style="18" customWidth="1"/>
    <col min="12547" max="12547" width="14.140625" style="18" customWidth="1"/>
    <col min="12548" max="12548" width="17" style="18" customWidth="1"/>
    <col min="12549" max="12549" width="9.42578125" style="18" customWidth="1"/>
    <col min="12550" max="12550" width="13.85546875" style="18" customWidth="1"/>
    <col min="12551" max="12551" width="14.28515625" style="18" customWidth="1"/>
    <col min="12552" max="12552" width="15.42578125" style="18" customWidth="1"/>
    <col min="12553" max="12553" width="9.140625" style="18"/>
    <col min="12554" max="12554" width="11" style="18" customWidth="1"/>
    <col min="12555" max="12555" width="19.28515625" style="18" customWidth="1"/>
    <col min="12556" max="12556" width="13.7109375" style="18" customWidth="1"/>
    <col min="12557" max="12800" width="9.140625" style="18"/>
    <col min="12801" max="12801" width="15.28515625" style="18" customWidth="1"/>
    <col min="12802" max="12802" width="15.140625" style="18" customWidth="1"/>
    <col min="12803" max="12803" width="14.140625" style="18" customWidth="1"/>
    <col min="12804" max="12804" width="17" style="18" customWidth="1"/>
    <col min="12805" max="12805" width="9.42578125" style="18" customWidth="1"/>
    <col min="12806" max="12806" width="13.85546875" style="18" customWidth="1"/>
    <col min="12807" max="12807" width="14.28515625" style="18" customWidth="1"/>
    <col min="12808" max="12808" width="15.42578125" style="18" customWidth="1"/>
    <col min="12809" max="12809" width="9.140625" style="18"/>
    <col min="12810" max="12810" width="11" style="18" customWidth="1"/>
    <col min="12811" max="12811" width="19.28515625" style="18" customWidth="1"/>
    <col min="12812" max="12812" width="13.7109375" style="18" customWidth="1"/>
    <col min="12813" max="13056" width="9.140625" style="18"/>
    <col min="13057" max="13057" width="15.28515625" style="18" customWidth="1"/>
    <col min="13058" max="13058" width="15.140625" style="18" customWidth="1"/>
    <col min="13059" max="13059" width="14.140625" style="18" customWidth="1"/>
    <col min="13060" max="13060" width="17" style="18" customWidth="1"/>
    <col min="13061" max="13061" width="9.42578125" style="18" customWidth="1"/>
    <col min="13062" max="13062" width="13.85546875" style="18" customWidth="1"/>
    <col min="13063" max="13063" width="14.28515625" style="18" customWidth="1"/>
    <col min="13064" max="13064" width="15.42578125" style="18" customWidth="1"/>
    <col min="13065" max="13065" width="9.140625" style="18"/>
    <col min="13066" max="13066" width="11" style="18" customWidth="1"/>
    <col min="13067" max="13067" width="19.28515625" style="18" customWidth="1"/>
    <col min="13068" max="13068" width="13.7109375" style="18" customWidth="1"/>
    <col min="13069" max="13312" width="9.140625" style="18"/>
    <col min="13313" max="13313" width="15.28515625" style="18" customWidth="1"/>
    <col min="13314" max="13314" width="15.140625" style="18" customWidth="1"/>
    <col min="13315" max="13315" width="14.140625" style="18" customWidth="1"/>
    <col min="13316" max="13316" width="17" style="18" customWidth="1"/>
    <col min="13317" max="13317" width="9.42578125" style="18" customWidth="1"/>
    <col min="13318" max="13318" width="13.85546875" style="18" customWidth="1"/>
    <col min="13319" max="13319" width="14.28515625" style="18" customWidth="1"/>
    <col min="13320" max="13320" width="15.42578125" style="18" customWidth="1"/>
    <col min="13321" max="13321" width="9.140625" style="18"/>
    <col min="13322" max="13322" width="11" style="18" customWidth="1"/>
    <col min="13323" max="13323" width="19.28515625" style="18" customWidth="1"/>
    <col min="13324" max="13324" width="13.7109375" style="18" customWidth="1"/>
    <col min="13325" max="13568" width="9.140625" style="18"/>
    <col min="13569" max="13569" width="15.28515625" style="18" customWidth="1"/>
    <col min="13570" max="13570" width="15.140625" style="18" customWidth="1"/>
    <col min="13571" max="13571" width="14.140625" style="18" customWidth="1"/>
    <col min="13572" max="13572" width="17" style="18" customWidth="1"/>
    <col min="13573" max="13573" width="9.42578125" style="18" customWidth="1"/>
    <col min="13574" max="13574" width="13.85546875" style="18" customWidth="1"/>
    <col min="13575" max="13575" width="14.28515625" style="18" customWidth="1"/>
    <col min="13576" max="13576" width="15.42578125" style="18" customWidth="1"/>
    <col min="13577" max="13577" width="9.140625" style="18"/>
    <col min="13578" max="13578" width="11" style="18" customWidth="1"/>
    <col min="13579" max="13579" width="19.28515625" style="18" customWidth="1"/>
    <col min="13580" max="13580" width="13.7109375" style="18" customWidth="1"/>
    <col min="13581" max="13824" width="9.140625" style="18"/>
    <col min="13825" max="13825" width="15.28515625" style="18" customWidth="1"/>
    <col min="13826" max="13826" width="15.140625" style="18" customWidth="1"/>
    <col min="13827" max="13827" width="14.140625" style="18" customWidth="1"/>
    <col min="13828" max="13828" width="17" style="18" customWidth="1"/>
    <col min="13829" max="13829" width="9.42578125" style="18" customWidth="1"/>
    <col min="13830" max="13830" width="13.85546875" style="18" customWidth="1"/>
    <col min="13831" max="13831" width="14.28515625" style="18" customWidth="1"/>
    <col min="13832" max="13832" width="15.42578125" style="18" customWidth="1"/>
    <col min="13833" max="13833" width="9.140625" style="18"/>
    <col min="13834" max="13834" width="11" style="18" customWidth="1"/>
    <col min="13835" max="13835" width="19.28515625" style="18" customWidth="1"/>
    <col min="13836" max="13836" width="13.7109375" style="18" customWidth="1"/>
    <col min="13837" max="14080" width="9.140625" style="18"/>
    <col min="14081" max="14081" width="15.28515625" style="18" customWidth="1"/>
    <col min="14082" max="14082" width="15.140625" style="18" customWidth="1"/>
    <col min="14083" max="14083" width="14.140625" style="18" customWidth="1"/>
    <col min="14084" max="14084" width="17" style="18" customWidth="1"/>
    <col min="14085" max="14085" width="9.42578125" style="18" customWidth="1"/>
    <col min="14086" max="14086" width="13.85546875" style="18" customWidth="1"/>
    <col min="14087" max="14087" width="14.28515625" style="18" customWidth="1"/>
    <col min="14088" max="14088" width="15.42578125" style="18" customWidth="1"/>
    <col min="14089" max="14089" width="9.140625" style="18"/>
    <col min="14090" max="14090" width="11" style="18" customWidth="1"/>
    <col min="14091" max="14091" width="19.28515625" style="18" customWidth="1"/>
    <col min="14092" max="14092" width="13.7109375" style="18" customWidth="1"/>
    <col min="14093" max="14336" width="9.140625" style="18"/>
    <col min="14337" max="14337" width="15.28515625" style="18" customWidth="1"/>
    <col min="14338" max="14338" width="15.140625" style="18" customWidth="1"/>
    <col min="14339" max="14339" width="14.140625" style="18" customWidth="1"/>
    <col min="14340" max="14340" width="17" style="18" customWidth="1"/>
    <col min="14341" max="14341" width="9.42578125" style="18" customWidth="1"/>
    <col min="14342" max="14342" width="13.85546875" style="18" customWidth="1"/>
    <col min="14343" max="14343" width="14.28515625" style="18" customWidth="1"/>
    <col min="14344" max="14344" width="15.42578125" style="18" customWidth="1"/>
    <col min="14345" max="14345" width="9.140625" style="18"/>
    <col min="14346" max="14346" width="11" style="18" customWidth="1"/>
    <col min="14347" max="14347" width="19.28515625" style="18" customWidth="1"/>
    <col min="14348" max="14348" width="13.7109375" style="18" customWidth="1"/>
    <col min="14349" max="14592" width="9.140625" style="18"/>
    <col min="14593" max="14593" width="15.28515625" style="18" customWidth="1"/>
    <col min="14594" max="14594" width="15.140625" style="18" customWidth="1"/>
    <col min="14595" max="14595" width="14.140625" style="18" customWidth="1"/>
    <col min="14596" max="14596" width="17" style="18" customWidth="1"/>
    <col min="14597" max="14597" width="9.42578125" style="18" customWidth="1"/>
    <col min="14598" max="14598" width="13.85546875" style="18" customWidth="1"/>
    <col min="14599" max="14599" width="14.28515625" style="18" customWidth="1"/>
    <col min="14600" max="14600" width="15.42578125" style="18" customWidth="1"/>
    <col min="14601" max="14601" width="9.140625" style="18"/>
    <col min="14602" max="14602" width="11" style="18" customWidth="1"/>
    <col min="14603" max="14603" width="19.28515625" style="18" customWidth="1"/>
    <col min="14604" max="14604" width="13.7109375" style="18" customWidth="1"/>
    <col min="14605" max="14848" width="9.140625" style="18"/>
    <col min="14849" max="14849" width="15.28515625" style="18" customWidth="1"/>
    <col min="14850" max="14850" width="15.140625" style="18" customWidth="1"/>
    <col min="14851" max="14851" width="14.140625" style="18" customWidth="1"/>
    <col min="14852" max="14852" width="17" style="18" customWidth="1"/>
    <col min="14853" max="14853" width="9.42578125" style="18" customWidth="1"/>
    <col min="14854" max="14854" width="13.85546875" style="18" customWidth="1"/>
    <col min="14855" max="14855" width="14.28515625" style="18" customWidth="1"/>
    <col min="14856" max="14856" width="15.42578125" style="18" customWidth="1"/>
    <col min="14857" max="14857" width="9.140625" style="18"/>
    <col min="14858" max="14858" width="11" style="18" customWidth="1"/>
    <col min="14859" max="14859" width="19.28515625" style="18" customWidth="1"/>
    <col min="14860" max="14860" width="13.7109375" style="18" customWidth="1"/>
    <col min="14861" max="15104" width="9.140625" style="18"/>
    <col min="15105" max="15105" width="15.28515625" style="18" customWidth="1"/>
    <col min="15106" max="15106" width="15.140625" style="18" customWidth="1"/>
    <col min="15107" max="15107" width="14.140625" style="18" customWidth="1"/>
    <col min="15108" max="15108" width="17" style="18" customWidth="1"/>
    <col min="15109" max="15109" width="9.42578125" style="18" customWidth="1"/>
    <col min="15110" max="15110" width="13.85546875" style="18" customWidth="1"/>
    <col min="15111" max="15111" width="14.28515625" style="18" customWidth="1"/>
    <col min="15112" max="15112" width="15.42578125" style="18" customWidth="1"/>
    <col min="15113" max="15113" width="9.140625" style="18"/>
    <col min="15114" max="15114" width="11" style="18" customWidth="1"/>
    <col min="15115" max="15115" width="19.28515625" style="18" customWidth="1"/>
    <col min="15116" max="15116" width="13.7109375" style="18" customWidth="1"/>
    <col min="15117" max="15360" width="9.140625" style="18"/>
    <col min="15361" max="15361" width="15.28515625" style="18" customWidth="1"/>
    <col min="15362" max="15362" width="15.140625" style="18" customWidth="1"/>
    <col min="15363" max="15363" width="14.140625" style="18" customWidth="1"/>
    <col min="15364" max="15364" width="17" style="18" customWidth="1"/>
    <col min="15365" max="15365" width="9.42578125" style="18" customWidth="1"/>
    <col min="15366" max="15366" width="13.85546875" style="18" customWidth="1"/>
    <col min="15367" max="15367" width="14.28515625" style="18" customWidth="1"/>
    <col min="15368" max="15368" width="15.42578125" style="18" customWidth="1"/>
    <col min="15369" max="15369" width="9.140625" style="18"/>
    <col min="15370" max="15370" width="11" style="18" customWidth="1"/>
    <col min="15371" max="15371" width="19.28515625" style="18" customWidth="1"/>
    <col min="15372" max="15372" width="13.7109375" style="18" customWidth="1"/>
    <col min="15373" max="15616" width="9.140625" style="18"/>
    <col min="15617" max="15617" width="15.28515625" style="18" customWidth="1"/>
    <col min="15618" max="15618" width="15.140625" style="18" customWidth="1"/>
    <col min="15619" max="15619" width="14.140625" style="18" customWidth="1"/>
    <col min="15620" max="15620" width="17" style="18" customWidth="1"/>
    <col min="15621" max="15621" width="9.42578125" style="18" customWidth="1"/>
    <col min="15622" max="15622" width="13.85546875" style="18" customWidth="1"/>
    <col min="15623" max="15623" width="14.28515625" style="18" customWidth="1"/>
    <col min="15624" max="15624" width="15.42578125" style="18" customWidth="1"/>
    <col min="15625" max="15625" width="9.140625" style="18"/>
    <col min="15626" max="15626" width="11" style="18" customWidth="1"/>
    <col min="15627" max="15627" width="19.28515625" style="18" customWidth="1"/>
    <col min="15628" max="15628" width="13.7109375" style="18" customWidth="1"/>
    <col min="15629" max="15872" width="9.140625" style="18"/>
    <col min="15873" max="15873" width="15.28515625" style="18" customWidth="1"/>
    <col min="15874" max="15874" width="15.140625" style="18" customWidth="1"/>
    <col min="15875" max="15875" width="14.140625" style="18" customWidth="1"/>
    <col min="15876" max="15876" width="17" style="18" customWidth="1"/>
    <col min="15877" max="15877" width="9.42578125" style="18" customWidth="1"/>
    <col min="15878" max="15878" width="13.85546875" style="18" customWidth="1"/>
    <col min="15879" max="15879" width="14.28515625" style="18" customWidth="1"/>
    <col min="15880" max="15880" width="15.42578125" style="18" customWidth="1"/>
    <col min="15881" max="15881" width="9.140625" style="18"/>
    <col min="15882" max="15882" width="11" style="18" customWidth="1"/>
    <col min="15883" max="15883" width="19.28515625" style="18" customWidth="1"/>
    <col min="15884" max="15884" width="13.7109375" style="18" customWidth="1"/>
    <col min="15885" max="16128" width="9.140625" style="18"/>
    <col min="16129" max="16129" width="15.28515625" style="18" customWidth="1"/>
    <col min="16130" max="16130" width="15.140625" style="18" customWidth="1"/>
    <col min="16131" max="16131" width="14.140625" style="18" customWidth="1"/>
    <col min="16132" max="16132" width="17" style="18" customWidth="1"/>
    <col min="16133" max="16133" width="9.42578125" style="18" customWidth="1"/>
    <col min="16134" max="16134" width="13.85546875" style="18" customWidth="1"/>
    <col min="16135" max="16135" width="14.28515625" style="18" customWidth="1"/>
    <col min="16136" max="16136" width="15.42578125" style="18" customWidth="1"/>
    <col min="16137" max="16137" width="9.140625" style="18"/>
    <col min="16138" max="16138" width="11" style="18" customWidth="1"/>
    <col min="16139" max="16139" width="19.28515625" style="18" customWidth="1"/>
    <col min="16140" max="16140" width="13.7109375" style="18" customWidth="1"/>
    <col min="16141" max="16384" width="9.140625" style="18"/>
  </cols>
  <sheetData>
    <row r="1" spans="2:12" ht="15.75" thickBot="1" x14ac:dyDescent="0.3">
      <c r="B1" s="15"/>
      <c r="C1" s="16" t="s">
        <v>33</v>
      </c>
      <c r="D1" s="17" t="s">
        <v>34</v>
      </c>
      <c r="F1" s="15"/>
      <c r="G1" s="16" t="s">
        <v>35</v>
      </c>
      <c r="H1" s="17" t="s">
        <v>36</v>
      </c>
      <c r="J1" s="15"/>
      <c r="K1" s="16" t="s">
        <v>37</v>
      </c>
      <c r="L1" s="19" t="s">
        <v>38</v>
      </c>
    </row>
    <row r="2" spans="2:12" ht="15.75" thickTop="1" x14ac:dyDescent="0.25">
      <c r="B2" s="20"/>
      <c r="C2" s="21">
        <v>109</v>
      </c>
      <c r="D2" s="22">
        <f>VLOOKUP(C2,$B$6:$D$18,3,1)</f>
        <v>0.02</v>
      </c>
      <c r="F2" s="20"/>
      <c r="G2" s="21">
        <v>156</v>
      </c>
      <c r="H2" s="22">
        <f>VLOOKUP(G2,$F$6:$H$18,3,1)</f>
        <v>0.16</v>
      </c>
      <c r="J2" s="20"/>
      <c r="K2" s="23">
        <v>200001</v>
      </c>
      <c r="L2" s="24">
        <f>VLOOKUP(K2,$J$6:$L$15,3,1)</f>
        <v>0.06</v>
      </c>
    </row>
    <row r="3" spans="2:12" x14ac:dyDescent="0.25">
      <c r="B3" s="20"/>
      <c r="C3" s="25"/>
      <c r="D3" s="26"/>
      <c r="F3" s="20"/>
      <c r="G3" s="25"/>
      <c r="H3" s="26"/>
      <c r="J3" s="20"/>
      <c r="K3" s="25"/>
      <c r="L3" s="26"/>
    </row>
    <row r="4" spans="2:12" ht="15" customHeight="1" x14ac:dyDescent="0.25">
      <c r="B4" s="262" t="s">
        <v>39</v>
      </c>
      <c r="C4" s="264" t="s">
        <v>40</v>
      </c>
      <c r="D4" s="27" t="s">
        <v>41</v>
      </c>
      <c r="F4" s="262" t="s">
        <v>39</v>
      </c>
      <c r="G4" s="264" t="s">
        <v>40</v>
      </c>
      <c r="H4" s="27" t="s">
        <v>41</v>
      </c>
      <c r="J4" s="262" t="s">
        <v>39</v>
      </c>
      <c r="K4" s="264" t="s">
        <v>42</v>
      </c>
      <c r="L4" s="26"/>
    </row>
    <row r="5" spans="2:12" ht="15.75" thickBot="1" x14ac:dyDescent="0.3">
      <c r="B5" s="263"/>
      <c r="C5" s="265"/>
      <c r="D5" s="28" t="s">
        <v>43</v>
      </c>
      <c r="F5" s="263"/>
      <c r="G5" s="265"/>
      <c r="H5" s="28" t="s">
        <v>44</v>
      </c>
      <c r="J5" s="263"/>
      <c r="K5" s="265"/>
      <c r="L5" s="29" t="s">
        <v>41</v>
      </c>
    </row>
    <row r="6" spans="2:12" ht="15.75" thickTop="1" x14ac:dyDescent="0.25">
      <c r="B6" s="20">
        <v>0</v>
      </c>
      <c r="C6" s="30" t="s">
        <v>45</v>
      </c>
      <c r="D6" s="31">
        <v>0</v>
      </c>
      <c r="F6" s="20">
        <v>0</v>
      </c>
      <c r="G6" s="30" t="s">
        <v>46</v>
      </c>
      <c r="H6" s="31">
        <v>0</v>
      </c>
      <c r="J6" s="32">
        <v>0</v>
      </c>
      <c r="K6" s="30" t="s">
        <v>47</v>
      </c>
      <c r="L6" s="31">
        <v>0.01</v>
      </c>
    </row>
    <row r="7" spans="2:12" x14ac:dyDescent="0.25">
      <c r="B7" s="20">
        <v>91</v>
      </c>
      <c r="C7" s="30" t="s">
        <v>48</v>
      </c>
      <c r="D7" s="31">
        <v>0.01</v>
      </c>
      <c r="F7" s="20">
        <v>86</v>
      </c>
      <c r="G7" s="30" t="s">
        <v>49</v>
      </c>
      <c r="H7" s="31">
        <v>1.4999999999999999E-2</v>
      </c>
      <c r="J7" s="32">
        <v>100000.01</v>
      </c>
      <c r="K7" s="30" t="s">
        <v>50</v>
      </c>
      <c r="L7" s="31">
        <v>0.02</v>
      </c>
    </row>
    <row r="8" spans="2:12" x14ac:dyDescent="0.25">
      <c r="B8" s="20">
        <v>101</v>
      </c>
      <c r="C8" s="30" t="s">
        <v>51</v>
      </c>
      <c r="D8" s="31">
        <v>0.02</v>
      </c>
      <c r="F8" s="20">
        <v>101</v>
      </c>
      <c r="G8" s="30" t="s">
        <v>51</v>
      </c>
      <c r="H8" s="31">
        <v>2.5000000000000001E-2</v>
      </c>
      <c r="J8" s="32">
        <v>150000.01</v>
      </c>
      <c r="K8" s="30" t="s">
        <v>52</v>
      </c>
      <c r="L8" s="31">
        <v>0.04</v>
      </c>
    </row>
    <row r="9" spans="2:12" x14ac:dyDescent="0.25">
      <c r="B9" s="20">
        <v>111</v>
      </c>
      <c r="C9" s="30" t="s">
        <v>53</v>
      </c>
      <c r="D9" s="31">
        <v>0.03</v>
      </c>
      <c r="F9" s="20">
        <v>111</v>
      </c>
      <c r="G9" s="30" t="s">
        <v>53</v>
      </c>
      <c r="H9" s="31">
        <v>3.5000000000000003E-2</v>
      </c>
      <c r="J9" s="32">
        <v>200000.01</v>
      </c>
      <c r="K9" s="30" t="s">
        <v>54</v>
      </c>
      <c r="L9" s="31">
        <v>0.06</v>
      </c>
    </row>
    <row r="10" spans="2:12" x14ac:dyDescent="0.25">
      <c r="B10" s="20">
        <v>121</v>
      </c>
      <c r="C10" s="30" t="s">
        <v>55</v>
      </c>
      <c r="D10" s="31">
        <v>0.06</v>
      </c>
      <c r="F10" s="20">
        <v>121</v>
      </c>
      <c r="G10" s="30" t="s">
        <v>55</v>
      </c>
      <c r="H10" s="31">
        <v>7.0000000000000007E-2</v>
      </c>
      <c r="J10" s="32">
        <v>250000.01</v>
      </c>
      <c r="K10" s="30" t="s">
        <v>56</v>
      </c>
      <c r="L10" s="31">
        <v>7.0000000000000007E-2</v>
      </c>
    </row>
    <row r="11" spans="2:12" x14ac:dyDescent="0.25">
      <c r="B11" s="20">
        <v>131</v>
      </c>
      <c r="C11" s="30" t="s">
        <v>57</v>
      </c>
      <c r="D11" s="31">
        <v>0.1</v>
      </c>
      <c r="F11" s="20">
        <v>131</v>
      </c>
      <c r="G11" s="30" t="s">
        <v>57</v>
      </c>
      <c r="H11" s="31">
        <v>0.115</v>
      </c>
      <c r="J11" s="32">
        <v>300000.01</v>
      </c>
      <c r="K11" s="30" t="s">
        <v>58</v>
      </c>
      <c r="L11" s="31">
        <v>0.08</v>
      </c>
    </row>
    <row r="12" spans="2:12" x14ac:dyDescent="0.25">
      <c r="B12" s="20">
        <v>141</v>
      </c>
      <c r="C12" s="30" t="s">
        <v>59</v>
      </c>
      <c r="D12" s="31">
        <v>0.14000000000000001</v>
      </c>
      <c r="F12" s="20">
        <v>141</v>
      </c>
      <c r="G12" s="30" t="s">
        <v>59</v>
      </c>
      <c r="H12" s="31">
        <v>0.16</v>
      </c>
      <c r="J12" s="32">
        <v>350000.01</v>
      </c>
      <c r="K12" s="30" t="s">
        <v>60</v>
      </c>
      <c r="L12" s="31">
        <v>0.09</v>
      </c>
    </row>
    <row r="13" spans="2:12" x14ac:dyDescent="0.25">
      <c r="B13" s="20">
        <v>161</v>
      </c>
      <c r="C13" s="30" t="s">
        <v>61</v>
      </c>
      <c r="D13" s="31">
        <v>0.16</v>
      </c>
      <c r="F13" s="20">
        <v>161</v>
      </c>
      <c r="G13" s="30" t="s">
        <v>61</v>
      </c>
      <c r="H13" s="31">
        <v>0.18</v>
      </c>
      <c r="J13" s="32">
        <v>400000.01</v>
      </c>
      <c r="K13" s="30" t="s">
        <v>62</v>
      </c>
      <c r="L13" s="31">
        <v>0.11</v>
      </c>
    </row>
    <row r="14" spans="2:12" x14ac:dyDescent="0.25">
      <c r="B14" s="20">
        <v>181</v>
      </c>
      <c r="C14" s="30" t="s">
        <v>63</v>
      </c>
      <c r="D14" s="31">
        <v>0.18</v>
      </c>
      <c r="F14" s="20">
        <v>181</v>
      </c>
      <c r="G14" s="30" t="s">
        <v>63</v>
      </c>
      <c r="H14" s="31">
        <v>0.2</v>
      </c>
      <c r="J14" s="32">
        <v>450000.01</v>
      </c>
      <c r="K14" s="30" t="s">
        <v>64</v>
      </c>
      <c r="L14" s="31">
        <v>0.12</v>
      </c>
    </row>
    <row r="15" spans="2:12" x14ac:dyDescent="0.25">
      <c r="B15" s="20">
        <v>201</v>
      </c>
      <c r="C15" s="30" t="s">
        <v>65</v>
      </c>
      <c r="D15" s="31">
        <v>0.21</v>
      </c>
      <c r="F15" s="20">
        <v>201</v>
      </c>
      <c r="G15" s="30" t="s">
        <v>65</v>
      </c>
      <c r="H15" s="31">
        <v>0.23</v>
      </c>
      <c r="J15" s="32">
        <v>500000.01</v>
      </c>
      <c r="K15" s="30" t="s">
        <v>66</v>
      </c>
      <c r="L15" s="31">
        <v>0.14000000000000001</v>
      </c>
    </row>
    <row r="16" spans="2:12" x14ac:dyDescent="0.25">
      <c r="B16" s="20">
        <v>226</v>
      </c>
      <c r="C16" s="30" t="s">
        <v>67</v>
      </c>
      <c r="D16" s="31">
        <v>0.23</v>
      </c>
      <c r="F16" s="20">
        <v>226</v>
      </c>
      <c r="G16" s="30" t="s">
        <v>67</v>
      </c>
      <c r="H16" s="31">
        <v>0.27</v>
      </c>
      <c r="J16" s="32"/>
      <c r="K16" s="30"/>
      <c r="L16" s="31"/>
    </row>
    <row r="17" spans="1:12" x14ac:dyDescent="0.25">
      <c r="B17" s="20">
        <v>251</v>
      </c>
      <c r="C17" s="30" t="s">
        <v>68</v>
      </c>
      <c r="D17" s="31">
        <v>0.27</v>
      </c>
      <c r="F17" s="20">
        <v>251</v>
      </c>
      <c r="G17" s="30" t="s">
        <v>68</v>
      </c>
      <c r="H17" s="31">
        <v>0.28999999999999998</v>
      </c>
      <c r="J17" s="32"/>
      <c r="K17" s="30"/>
      <c r="L17" s="31"/>
    </row>
    <row r="18" spans="1:12" x14ac:dyDescent="0.25">
      <c r="B18" s="20">
        <v>301</v>
      </c>
      <c r="C18" s="30" t="s">
        <v>69</v>
      </c>
      <c r="D18" s="31">
        <v>0.28999999999999998</v>
      </c>
      <c r="F18" s="20">
        <v>301</v>
      </c>
      <c r="G18" s="30" t="s">
        <v>69</v>
      </c>
      <c r="H18" s="31">
        <v>0.31</v>
      </c>
      <c r="J18" s="32"/>
      <c r="K18" s="30"/>
      <c r="L18" s="31"/>
    </row>
    <row r="19" spans="1:12" x14ac:dyDescent="0.25">
      <c r="B19" s="20"/>
      <c r="C19" s="25"/>
      <c r="D19" s="26"/>
      <c r="F19" s="20"/>
      <c r="G19" s="30"/>
      <c r="H19" s="31"/>
      <c r="J19" s="20"/>
      <c r="K19" s="25"/>
      <c r="L19" s="26"/>
    </row>
    <row r="20" spans="1:12" x14ac:dyDescent="0.25">
      <c r="B20" s="266" t="s">
        <v>70</v>
      </c>
      <c r="C20" s="267"/>
      <c r="D20" s="268"/>
      <c r="F20" s="20"/>
      <c r="G20" s="33" t="s">
        <v>71</v>
      </c>
      <c r="H20" s="26"/>
      <c r="J20" s="20"/>
      <c r="K20" s="25"/>
      <c r="L20" s="26"/>
    </row>
    <row r="21" spans="1:12" ht="15.75" thickBot="1" x14ac:dyDescent="0.3">
      <c r="B21" s="269"/>
      <c r="C21" s="270"/>
      <c r="D21" s="271"/>
      <c r="F21" s="34"/>
      <c r="G21" s="35"/>
      <c r="H21" s="36"/>
      <c r="J21" s="34"/>
      <c r="K21" s="35"/>
      <c r="L21" s="36"/>
    </row>
    <row r="22" spans="1:12" x14ac:dyDescent="0.25">
      <c r="A22" s="37"/>
    </row>
    <row r="23" spans="1:12" x14ac:dyDescent="0.25">
      <c r="A23" s="37" t="s">
        <v>72</v>
      </c>
    </row>
    <row r="24" spans="1:12" x14ac:dyDescent="0.25">
      <c r="A24" s="37" t="s">
        <v>73</v>
      </c>
    </row>
    <row r="25" spans="1:12" x14ac:dyDescent="0.25">
      <c r="A25" s="37" t="s">
        <v>74</v>
      </c>
    </row>
    <row r="26" spans="1:12" x14ac:dyDescent="0.25">
      <c r="A26" s="37" t="s">
        <v>75</v>
      </c>
    </row>
    <row r="27" spans="1:12" x14ac:dyDescent="0.25">
      <c r="A27" s="37" t="s">
        <v>76</v>
      </c>
    </row>
    <row r="28" spans="1:12" x14ac:dyDescent="0.25">
      <c r="A28" s="37" t="s">
        <v>77</v>
      </c>
    </row>
    <row r="29" spans="1:12" x14ac:dyDescent="0.25">
      <c r="A29" s="37" t="s">
        <v>78</v>
      </c>
    </row>
    <row r="30" spans="1:12" x14ac:dyDescent="0.25">
      <c r="A30" s="37" t="s">
        <v>79</v>
      </c>
    </row>
    <row r="31" spans="1:12" x14ac:dyDescent="0.25">
      <c r="A31" s="37" t="s">
        <v>80</v>
      </c>
    </row>
    <row r="32" spans="1:12" x14ac:dyDescent="0.25">
      <c r="A32" s="37" t="s">
        <v>81</v>
      </c>
    </row>
    <row r="33" spans="1:1" x14ac:dyDescent="0.25">
      <c r="A33" s="37" t="s">
        <v>82</v>
      </c>
    </row>
    <row r="34" spans="1:1" x14ac:dyDescent="0.25">
      <c r="A34" s="18" t="s">
        <v>83</v>
      </c>
    </row>
    <row r="35" spans="1:1" x14ac:dyDescent="0.25">
      <c r="A35" s="18" t="s">
        <v>84</v>
      </c>
    </row>
    <row r="36" spans="1:1" x14ac:dyDescent="0.25">
      <c r="A36" s="18" t="s">
        <v>85</v>
      </c>
    </row>
    <row r="37" spans="1:1" x14ac:dyDescent="0.25">
      <c r="A37" s="18" t="s">
        <v>86</v>
      </c>
    </row>
    <row r="38" spans="1:1" x14ac:dyDescent="0.25">
      <c r="A38" s="18" t="s">
        <v>87</v>
      </c>
    </row>
    <row r="39" spans="1:1" x14ac:dyDescent="0.25">
      <c r="A39" s="18" t="s">
        <v>88</v>
      </c>
    </row>
    <row r="40" spans="1:1" x14ac:dyDescent="0.25">
      <c r="A40" s="18" t="s">
        <v>89</v>
      </c>
    </row>
    <row r="41" spans="1:1" x14ac:dyDescent="0.25">
      <c r="A41" s="18" t="s">
        <v>90</v>
      </c>
    </row>
    <row r="42" spans="1:1" x14ac:dyDescent="0.25">
      <c r="A42" s="18" t="s">
        <v>91</v>
      </c>
    </row>
    <row r="43" spans="1:1" x14ac:dyDescent="0.25">
      <c r="A43" s="18" t="s">
        <v>92</v>
      </c>
    </row>
    <row r="45" spans="1:1" x14ac:dyDescent="0.25">
      <c r="A45" s="38" t="s">
        <v>93</v>
      </c>
    </row>
  </sheetData>
  <mergeCells count="7">
    <mergeCell ref="J4:J5"/>
    <mergeCell ref="K4:K5"/>
    <mergeCell ref="B20:D21"/>
    <mergeCell ref="B4:B5"/>
    <mergeCell ref="C4:C5"/>
    <mergeCell ref="F4:F5"/>
    <mergeCell ref="G4:G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A3" sqref="A3:A4"/>
    </sheetView>
  </sheetViews>
  <sheetFormatPr defaultRowHeight="15" x14ac:dyDescent="0.25"/>
  <cols>
    <col min="1" max="1" width="16.28515625" customWidth="1"/>
    <col min="2" max="4" width="12.7109375" customWidth="1"/>
    <col min="5" max="7" width="12.7109375" style="1" customWidth="1"/>
    <col min="8" max="8" width="19.7109375" style="1" customWidth="1"/>
    <col min="9" max="9" width="15.140625" style="2" customWidth="1"/>
    <col min="10" max="10" width="15.7109375" style="1" customWidth="1"/>
    <col min="11" max="11" width="2.7109375" customWidth="1"/>
    <col min="12" max="12" width="7" style="130" customWidth="1"/>
    <col min="13" max="13" width="14" style="131" customWidth="1"/>
    <col min="14" max="14" width="2.7109375" customWidth="1"/>
    <col min="15" max="15" width="6" style="130" customWidth="1"/>
    <col min="16" max="16" width="14" style="131" customWidth="1"/>
    <col min="17" max="17" width="2.7109375" customWidth="1"/>
    <col min="18" max="18" width="18.85546875" bestFit="1" customWidth="1"/>
  </cols>
  <sheetData>
    <row r="1" spans="1:18" ht="18.75" x14ac:dyDescent="0.3">
      <c r="A1" s="9" t="s">
        <v>269</v>
      </c>
    </row>
    <row r="2" spans="1:18" x14ac:dyDescent="0.25">
      <c r="L2" s="181"/>
      <c r="M2" s="182"/>
      <c r="N2" s="5"/>
      <c r="O2" s="181"/>
      <c r="P2" s="182"/>
      <c r="Q2" s="5"/>
      <c r="R2" s="210"/>
    </row>
    <row r="3" spans="1:18" ht="18" x14ac:dyDescent="0.35">
      <c r="A3" s="244" t="s">
        <v>4</v>
      </c>
      <c r="B3" s="246" t="s">
        <v>2</v>
      </c>
      <c r="C3" s="10" t="s">
        <v>6</v>
      </c>
      <c r="D3" s="10" t="s">
        <v>0</v>
      </c>
      <c r="E3" s="10" t="s">
        <v>3</v>
      </c>
      <c r="F3" s="10" t="s">
        <v>29</v>
      </c>
      <c r="G3" s="238" t="s">
        <v>10</v>
      </c>
      <c r="H3" s="246" t="s">
        <v>5</v>
      </c>
      <c r="I3" s="242" t="s">
        <v>27</v>
      </c>
      <c r="J3" s="278" t="s">
        <v>28</v>
      </c>
      <c r="L3" s="181"/>
      <c r="M3" s="182"/>
      <c r="N3" s="5"/>
      <c r="O3" s="181"/>
      <c r="P3" s="182"/>
      <c r="Q3" s="5"/>
      <c r="R3" s="210"/>
    </row>
    <row r="4" spans="1:18" x14ac:dyDescent="0.25">
      <c r="A4" s="245"/>
      <c r="B4" s="247"/>
      <c r="C4" s="11" t="s">
        <v>7</v>
      </c>
      <c r="D4" s="11" t="s">
        <v>1</v>
      </c>
      <c r="E4" s="11" t="s">
        <v>8</v>
      </c>
      <c r="F4" s="11" t="s">
        <v>9</v>
      </c>
      <c r="G4" s="239"/>
      <c r="H4" s="247"/>
      <c r="I4" s="243"/>
      <c r="J4" s="279"/>
      <c r="L4" s="181"/>
      <c r="M4" s="182"/>
      <c r="N4" s="5"/>
      <c r="O4" s="181"/>
      <c r="P4" s="182"/>
      <c r="Q4" s="5"/>
      <c r="R4" s="182"/>
    </row>
    <row r="5" spans="1:18" x14ac:dyDescent="0.25">
      <c r="A5" s="54" t="s">
        <v>31</v>
      </c>
      <c r="B5" s="12"/>
      <c r="C5" s="12"/>
      <c r="D5" s="12"/>
      <c r="E5" s="13"/>
      <c r="F5" s="13"/>
      <c r="G5" s="13"/>
      <c r="H5" s="12"/>
      <c r="I5" s="14"/>
      <c r="J5" s="280"/>
      <c r="L5" s="181"/>
      <c r="M5" s="182"/>
      <c r="N5" s="5"/>
      <c r="O5" s="181"/>
      <c r="P5" s="182"/>
      <c r="Q5" s="5"/>
      <c r="R5" s="182"/>
    </row>
    <row r="6" spans="1:18" x14ac:dyDescent="0.25">
      <c r="A6" s="221" t="s">
        <v>18</v>
      </c>
      <c r="B6" s="220">
        <v>4</v>
      </c>
      <c r="C6" s="220">
        <v>1969</v>
      </c>
      <c r="D6" s="220" t="s">
        <v>13</v>
      </c>
      <c r="E6" s="220">
        <v>4.2</v>
      </c>
      <c r="F6" s="220">
        <v>111</v>
      </c>
      <c r="G6" s="220" t="s">
        <v>30</v>
      </c>
      <c r="H6" s="3" t="s">
        <v>24</v>
      </c>
      <c r="I6" s="6">
        <v>215547.3274857144</v>
      </c>
      <c r="J6" s="52">
        <v>269434.15935714298</v>
      </c>
    </row>
    <row r="7" spans="1:18" x14ac:dyDescent="0.25">
      <c r="A7" s="221" t="s">
        <v>19</v>
      </c>
      <c r="B7" s="219">
        <v>4</v>
      </c>
      <c r="C7" s="219">
        <v>1969</v>
      </c>
      <c r="D7" s="219" t="s">
        <v>97</v>
      </c>
      <c r="E7" s="219">
        <v>4.5999999999999996</v>
      </c>
      <c r="F7" s="219">
        <v>120</v>
      </c>
      <c r="G7" s="219" t="s">
        <v>30</v>
      </c>
      <c r="H7" s="3" t="s">
        <v>24</v>
      </c>
      <c r="I7" s="4">
        <v>230632.56215534845</v>
      </c>
      <c r="J7" s="51">
        <v>288290.70269418554</v>
      </c>
      <c r="L7" s="181"/>
      <c r="M7" s="182"/>
      <c r="N7" s="5"/>
      <c r="O7" s="181"/>
      <c r="P7" s="182"/>
      <c r="Q7" s="5"/>
      <c r="R7" s="210"/>
    </row>
    <row r="8" spans="1:18" x14ac:dyDescent="0.25">
      <c r="A8" s="221" t="s">
        <v>18</v>
      </c>
      <c r="B8" s="132">
        <v>4</v>
      </c>
      <c r="C8" s="132">
        <v>1969</v>
      </c>
      <c r="D8" s="132" t="s">
        <v>13</v>
      </c>
      <c r="E8" s="132">
        <v>4.2</v>
      </c>
      <c r="F8" s="132">
        <v>111</v>
      </c>
      <c r="G8" s="132" t="s">
        <v>30</v>
      </c>
      <c r="H8" s="3" t="s">
        <v>25</v>
      </c>
      <c r="I8" s="4">
        <v>230150.26280001906</v>
      </c>
      <c r="J8" s="51">
        <v>287687.82850002381</v>
      </c>
      <c r="L8" s="181"/>
      <c r="M8" s="182"/>
      <c r="N8" s="5"/>
      <c r="O8" s="181"/>
      <c r="P8" s="182"/>
      <c r="Q8" s="5"/>
      <c r="R8" s="210"/>
    </row>
    <row r="9" spans="1:18" x14ac:dyDescent="0.25">
      <c r="A9" s="221" t="s">
        <v>19</v>
      </c>
      <c r="B9" s="219">
        <v>4</v>
      </c>
      <c r="C9" s="219">
        <v>1969</v>
      </c>
      <c r="D9" s="219" t="s">
        <v>97</v>
      </c>
      <c r="E9" s="219">
        <v>4.5999999999999996</v>
      </c>
      <c r="F9" s="219">
        <v>120</v>
      </c>
      <c r="G9" s="219" t="s">
        <v>30</v>
      </c>
      <c r="H9" s="3" t="s">
        <v>25</v>
      </c>
      <c r="I9" s="4">
        <v>245235.56955794425</v>
      </c>
      <c r="J9" s="51">
        <v>306544.46194743033</v>
      </c>
      <c r="L9" s="181"/>
      <c r="M9" s="182"/>
      <c r="N9" s="5"/>
      <c r="O9" s="181"/>
      <c r="P9" s="182"/>
      <c r="Q9" s="5"/>
      <c r="R9" s="210"/>
    </row>
    <row r="10" spans="1:18" x14ac:dyDescent="0.25">
      <c r="A10" s="133" t="s">
        <v>20</v>
      </c>
      <c r="B10" s="132">
        <v>4</v>
      </c>
      <c r="C10" s="132">
        <v>1969</v>
      </c>
      <c r="D10" s="132" t="s">
        <v>97</v>
      </c>
      <c r="E10" s="132">
        <v>4.2</v>
      </c>
      <c r="F10" s="132">
        <v>111</v>
      </c>
      <c r="G10" s="132" t="s">
        <v>30</v>
      </c>
      <c r="H10" s="3" t="s">
        <v>24</v>
      </c>
      <c r="I10" s="134">
        <v>228523.72706839856</v>
      </c>
      <c r="J10" s="135">
        <v>285654.65883549821</v>
      </c>
      <c r="L10" s="181"/>
      <c r="M10" s="182"/>
      <c r="N10" s="5"/>
      <c r="O10" s="181"/>
      <c r="P10" s="182"/>
      <c r="Q10" s="5"/>
      <c r="R10" s="210"/>
    </row>
    <row r="11" spans="1:18" x14ac:dyDescent="0.25">
      <c r="A11" s="221" t="s">
        <v>22</v>
      </c>
      <c r="B11" s="219">
        <v>4</v>
      </c>
      <c r="C11" s="219">
        <v>1969</v>
      </c>
      <c r="D11" s="219" t="s">
        <v>97</v>
      </c>
      <c r="E11" s="219">
        <v>4.5999999999999996</v>
      </c>
      <c r="F11" s="219">
        <v>120</v>
      </c>
      <c r="G11" s="219" t="s">
        <v>30</v>
      </c>
      <c r="H11" s="3" t="s">
        <v>24</v>
      </c>
      <c r="I11" s="4">
        <v>243431.09838592206</v>
      </c>
      <c r="J11" s="51">
        <v>304288.87298240256</v>
      </c>
      <c r="L11" s="181"/>
      <c r="M11" s="182"/>
      <c r="N11" s="5"/>
      <c r="O11" s="181"/>
      <c r="P11" s="182"/>
      <c r="Q11" s="5"/>
      <c r="R11" s="210"/>
    </row>
    <row r="12" spans="1:18" x14ac:dyDescent="0.25">
      <c r="A12" s="133" t="s">
        <v>20</v>
      </c>
      <c r="B12" s="132">
        <v>4</v>
      </c>
      <c r="C12" s="132">
        <v>1969</v>
      </c>
      <c r="D12" s="132" t="s">
        <v>97</v>
      </c>
      <c r="E12" s="132">
        <v>4.2</v>
      </c>
      <c r="F12" s="132">
        <v>111</v>
      </c>
      <c r="G12" s="132" t="s">
        <v>30</v>
      </c>
      <c r="H12" s="136" t="s">
        <v>25</v>
      </c>
      <c r="I12" s="134">
        <v>242954.76960558168</v>
      </c>
      <c r="J12" s="135">
        <v>303693.46200697712</v>
      </c>
      <c r="L12" s="181"/>
      <c r="M12" s="182"/>
      <c r="N12" s="5"/>
      <c r="O12" s="181"/>
      <c r="P12" s="182"/>
      <c r="Q12" s="5"/>
      <c r="R12" s="210"/>
    </row>
    <row r="13" spans="1:18" x14ac:dyDescent="0.25">
      <c r="A13" s="221" t="s">
        <v>22</v>
      </c>
      <c r="B13" s="219">
        <v>4</v>
      </c>
      <c r="C13" s="219">
        <v>1969</v>
      </c>
      <c r="D13" s="219" t="s">
        <v>97</v>
      </c>
      <c r="E13" s="219">
        <v>4.5999999999999996</v>
      </c>
      <c r="F13" s="219">
        <v>120</v>
      </c>
      <c r="G13" s="219" t="s">
        <v>30</v>
      </c>
      <c r="H13" s="136" t="s">
        <v>25</v>
      </c>
      <c r="I13" s="4">
        <v>264075.92855746532</v>
      </c>
      <c r="J13" s="51">
        <v>330094.91069683165</v>
      </c>
      <c r="L13" s="181"/>
      <c r="M13" s="182"/>
      <c r="N13" s="5"/>
      <c r="O13" s="181"/>
      <c r="P13" s="182"/>
      <c r="Q13" s="5"/>
      <c r="R13" s="210"/>
    </row>
    <row r="14" spans="1:18" x14ac:dyDescent="0.25">
      <c r="A14" s="133" t="s">
        <v>270</v>
      </c>
      <c r="B14" s="132">
        <v>5</v>
      </c>
      <c r="C14" s="132">
        <v>2400</v>
      </c>
      <c r="D14" s="132" t="s">
        <v>97</v>
      </c>
      <c r="E14" s="132">
        <v>5.7</v>
      </c>
      <c r="F14" s="132">
        <v>149</v>
      </c>
      <c r="G14" s="132" t="s">
        <v>30</v>
      </c>
      <c r="H14" s="136" t="s">
        <v>24</v>
      </c>
      <c r="I14" s="134">
        <v>258505.80018322007</v>
      </c>
      <c r="J14" s="135">
        <v>323132.25022902508</v>
      </c>
      <c r="L14" s="181"/>
      <c r="M14" s="182"/>
      <c r="N14" s="5"/>
      <c r="O14" s="181"/>
      <c r="P14" s="182"/>
      <c r="Q14" s="5"/>
      <c r="R14" s="182"/>
    </row>
    <row r="15" spans="1:18" x14ac:dyDescent="0.25">
      <c r="A15" s="133" t="s">
        <v>270</v>
      </c>
      <c r="B15" s="132">
        <v>5</v>
      </c>
      <c r="C15" s="132">
        <v>2400</v>
      </c>
      <c r="D15" s="132" t="s">
        <v>97</v>
      </c>
      <c r="E15" s="132">
        <v>5.7</v>
      </c>
      <c r="F15" s="132">
        <v>149</v>
      </c>
      <c r="G15" s="132" t="s">
        <v>30</v>
      </c>
      <c r="H15" s="136" t="s">
        <v>25</v>
      </c>
      <c r="I15" s="134">
        <v>272667.26339912589</v>
      </c>
      <c r="J15" s="135">
        <v>340834.07924890739</v>
      </c>
      <c r="L15" s="181"/>
      <c r="M15" s="182"/>
      <c r="N15" s="5"/>
      <c r="O15" s="181"/>
      <c r="P15" s="182"/>
      <c r="Q15" s="5"/>
      <c r="R15" s="182"/>
    </row>
  </sheetData>
  <mergeCells count="6">
    <mergeCell ref="J3:J4"/>
    <mergeCell ref="A3:A4"/>
    <mergeCell ref="B3:B4"/>
    <mergeCell ref="G3:G4"/>
    <mergeCell ref="H3:H4"/>
    <mergeCell ref="I3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"/>
  <sheetViews>
    <sheetView workbookViewId="0">
      <selection activeCell="A3" sqref="A3:B3"/>
    </sheetView>
  </sheetViews>
  <sheetFormatPr defaultColWidth="9.28515625" defaultRowHeight="15" x14ac:dyDescent="0.25"/>
  <cols>
    <col min="1" max="1" width="10.85546875" style="64" customWidth="1"/>
    <col min="2" max="2" width="62.5703125" style="60" customWidth="1"/>
    <col min="3" max="3" width="29.140625" style="64" hidden="1" customWidth="1"/>
    <col min="4" max="4" width="28.85546875" style="64" hidden="1" customWidth="1"/>
    <col min="5" max="5" width="17.7109375" style="63" customWidth="1"/>
    <col min="6" max="6" width="17.7109375" style="62" customWidth="1"/>
    <col min="7" max="19" width="6.7109375" style="61" customWidth="1"/>
    <col min="20" max="20" width="9" style="60" customWidth="1"/>
    <col min="21" max="16384" width="9.28515625" style="60"/>
  </cols>
  <sheetData>
    <row r="1" spans="1:20" ht="18.75" x14ac:dyDescent="0.3">
      <c r="A1" s="137" t="s">
        <v>271</v>
      </c>
    </row>
    <row r="3" spans="1:20" ht="15" customHeight="1" x14ac:dyDescent="0.25">
      <c r="A3" s="256" t="s">
        <v>203</v>
      </c>
      <c r="B3" s="257"/>
      <c r="C3" s="111"/>
      <c r="D3" s="111"/>
      <c r="E3" s="242" t="s">
        <v>27</v>
      </c>
      <c r="F3" s="258" t="s">
        <v>28</v>
      </c>
    </row>
    <row r="4" spans="1:20" ht="15.6" customHeight="1" x14ac:dyDescent="0.25">
      <c r="A4" s="110" t="s">
        <v>202</v>
      </c>
      <c r="B4" s="138" t="s">
        <v>201</v>
      </c>
      <c r="C4" s="112"/>
      <c r="D4" s="112"/>
      <c r="E4" s="243"/>
      <c r="F4" s="259"/>
    </row>
    <row r="5" spans="1:20" ht="15" customHeight="1" x14ac:dyDescent="0.25">
      <c r="A5" s="95" t="s">
        <v>200</v>
      </c>
      <c r="B5" s="139"/>
      <c r="C5" s="140"/>
      <c r="D5" s="140"/>
      <c r="E5" s="74"/>
      <c r="F5" s="73"/>
      <c r="G5" s="94"/>
      <c r="H5" s="254"/>
      <c r="I5" s="254"/>
      <c r="J5" s="254"/>
      <c r="K5" s="255"/>
      <c r="L5" s="254"/>
      <c r="M5" s="255"/>
      <c r="N5" s="254"/>
      <c r="O5" s="255"/>
      <c r="P5" s="254"/>
      <c r="Q5" s="255"/>
      <c r="R5" s="254"/>
      <c r="S5" s="255"/>
    </row>
    <row r="6" spans="1:20" s="75" customFormat="1" ht="15" customHeight="1" x14ac:dyDescent="0.25">
      <c r="A6" s="91">
        <v>10</v>
      </c>
      <c r="B6" s="141" t="s">
        <v>199</v>
      </c>
      <c r="C6" s="142">
        <v>3327</v>
      </c>
      <c r="D6" s="143">
        <f>C6*7.65</f>
        <v>25451.550000000003</v>
      </c>
      <c r="E6" s="77">
        <f>F6/1.25</f>
        <v>2661.6</v>
      </c>
      <c r="F6" s="69">
        <v>3327</v>
      </c>
      <c r="G6" s="76"/>
      <c r="H6" s="252"/>
      <c r="I6" s="252"/>
      <c r="J6" s="252"/>
      <c r="K6" s="253"/>
      <c r="L6" s="252"/>
      <c r="M6" s="253"/>
      <c r="N6" s="252"/>
      <c r="O6" s="252"/>
      <c r="P6" s="252"/>
      <c r="Q6" s="252"/>
      <c r="R6" s="252"/>
      <c r="S6" s="252"/>
    </row>
    <row r="7" spans="1:20" s="75" customFormat="1" ht="15" customHeight="1" x14ac:dyDescent="0.25">
      <c r="A7" s="90">
        <v>11</v>
      </c>
      <c r="B7" s="144" t="s">
        <v>198</v>
      </c>
      <c r="C7" s="145">
        <v>2412</v>
      </c>
      <c r="D7" s="143">
        <f t="shared" ref="D7:D70" si="0">C7*7.65</f>
        <v>18451.8</v>
      </c>
      <c r="E7" s="77">
        <f t="shared" ref="E7:E70" si="1">F7/1.25</f>
        <v>1929.6</v>
      </c>
      <c r="F7" s="69">
        <v>2412</v>
      </c>
      <c r="G7" s="76"/>
      <c r="H7" s="252"/>
      <c r="I7" s="252"/>
      <c r="J7" s="252"/>
      <c r="K7" s="253"/>
      <c r="L7" s="252"/>
      <c r="M7" s="253"/>
      <c r="N7" s="252"/>
      <c r="O7" s="252"/>
      <c r="P7" s="252"/>
      <c r="Q7" s="252"/>
      <c r="R7" s="252"/>
      <c r="S7" s="252"/>
    </row>
    <row r="8" spans="1:20" s="75" customFormat="1" ht="15" customHeight="1" x14ac:dyDescent="0.25">
      <c r="A8" s="78">
        <v>30</v>
      </c>
      <c r="B8" s="146" t="s">
        <v>196</v>
      </c>
      <c r="C8" s="145">
        <v>7071</v>
      </c>
      <c r="D8" s="143">
        <f t="shared" si="0"/>
        <v>54093.15</v>
      </c>
      <c r="E8" s="77">
        <f t="shared" si="1"/>
        <v>5656.8</v>
      </c>
      <c r="F8" s="69">
        <v>7071</v>
      </c>
      <c r="G8" s="76"/>
      <c r="H8" s="252"/>
      <c r="I8" s="252"/>
      <c r="J8" s="252"/>
      <c r="K8" s="253"/>
      <c r="L8" s="252"/>
      <c r="M8" s="253"/>
      <c r="N8" s="252"/>
      <c r="O8" s="253"/>
      <c r="P8" s="252"/>
      <c r="Q8" s="253"/>
      <c r="R8" s="252"/>
      <c r="S8" s="253"/>
    </row>
    <row r="9" spans="1:20" s="75" customFormat="1" ht="15" customHeight="1" x14ac:dyDescent="0.25">
      <c r="A9" s="90">
        <v>62</v>
      </c>
      <c r="B9" s="144" t="s">
        <v>192</v>
      </c>
      <c r="C9" s="145">
        <v>1081</v>
      </c>
      <c r="D9" s="143">
        <f t="shared" si="0"/>
        <v>8269.65</v>
      </c>
      <c r="E9" s="77">
        <f t="shared" si="1"/>
        <v>864.8</v>
      </c>
      <c r="F9" s="69">
        <v>1081</v>
      </c>
      <c r="G9" s="76"/>
      <c r="H9" s="252"/>
      <c r="I9" s="252"/>
      <c r="J9" s="252"/>
      <c r="K9" s="253"/>
      <c r="L9" s="260"/>
      <c r="M9" s="260"/>
      <c r="N9" s="252"/>
      <c r="O9" s="252"/>
      <c r="P9" s="252"/>
      <c r="Q9" s="252"/>
      <c r="R9" s="260"/>
      <c r="S9" s="260"/>
    </row>
    <row r="10" spans="1:20" s="75" customFormat="1" ht="15" customHeight="1" x14ac:dyDescent="0.25">
      <c r="A10" s="78">
        <v>65</v>
      </c>
      <c r="B10" s="144" t="s">
        <v>272</v>
      </c>
      <c r="C10" s="145">
        <v>1996</v>
      </c>
      <c r="D10" s="143">
        <f t="shared" si="0"/>
        <v>15269.400000000001</v>
      </c>
      <c r="E10" s="77">
        <f t="shared" si="1"/>
        <v>1596.8</v>
      </c>
      <c r="F10" s="69">
        <v>1996</v>
      </c>
      <c r="G10" s="76"/>
      <c r="H10" s="252"/>
      <c r="I10" s="252"/>
      <c r="J10" s="252"/>
      <c r="K10" s="253"/>
      <c r="L10" s="252"/>
      <c r="M10" s="253"/>
      <c r="N10" s="252"/>
      <c r="O10" s="253"/>
      <c r="P10" s="252"/>
      <c r="Q10" s="253"/>
      <c r="R10" s="252"/>
      <c r="S10" s="253"/>
    </row>
    <row r="11" spans="1:20" s="75" customFormat="1" ht="15" customHeight="1" x14ac:dyDescent="0.25">
      <c r="A11" s="78">
        <v>108</v>
      </c>
      <c r="B11" s="144" t="s">
        <v>205</v>
      </c>
      <c r="C11" s="145">
        <v>832</v>
      </c>
      <c r="D11" s="143">
        <f t="shared" si="0"/>
        <v>6364.8</v>
      </c>
      <c r="E11" s="77">
        <f t="shared" si="1"/>
        <v>665.6</v>
      </c>
      <c r="F11" s="69">
        <v>832</v>
      </c>
      <c r="G11" s="76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</row>
    <row r="12" spans="1:20" s="75" customFormat="1" ht="15" customHeight="1" x14ac:dyDescent="0.25">
      <c r="A12" s="78">
        <v>114</v>
      </c>
      <c r="B12" s="144" t="s">
        <v>188</v>
      </c>
      <c r="C12" s="145">
        <v>665</v>
      </c>
      <c r="D12" s="143">
        <f t="shared" si="0"/>
        <v>5087.25</v>
      </c>
      <c r="E12" s="77">
        <f t="shared" si="1"/>
        <v>532</v>
      </c>
      <c r="F12" s="69">
        <v>665</v>
      </c>
      <c r="G12" s="76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20" s="75" customFormat="1" ht="15" customHeight="1" x14ac:dyDescent="0.25">
      <c r="A13" s="78">
        <v>140</v>
      </c>
      <c r="B13" s="144" t="s">
        <v>187</v>
      </c>
      <c r="C13" s="145">
        <v>3743</v>
      </c>
      <c r="D13" s="143">
        <f t="shared" si="0"/>
        <v>28633.95</v>
      </c>
      <c r="E13" s="77">
        <f t="shared" si="1"/>
        <v>2994.4</v>
      </c>
      <c r="F13" s="69">
        <v>3743</v>
      </c>
      <c r="G13" s="79"/>
      <c r="H13" s="252"/>
      <c r="I13" s="252"/>
      <c r="J13" s="252"/>
      <c r="K13" s="253"/>
      <c r="L13" s="252"/>
      <c r="M13" s="253"/>
      <c r="N13" s="252"/>
      <c r="O13" s="253"/>
      <c r="P13" s="252"/>
      <c r="Q13" s="253"/>
      <c r="R13" s="252"/>
      <c r="S13" s="253"/>
    </row>
    <row r="14" spans="1:20" s="75" customFormat="1" ht="15" customHeight="1" x14ac:dyDescent="0.25">
      <c r="A14" s="90">
        <v>145</v>
      </c>
      <c r="B14" s="144" t="s">
        <v>186</v>
      </c>
      <c r="C14" s="145">
        <v>166</v>
      </c>
      <c r="D14" s="143">
        <f t="shared" si="0"/>
        <v>1269.9000000000001</v>
      </c>
      <c r="E14" s="77">
        <f t="shared" si="1"/>
        <v>132.80000000000001</v>
      </c>
      <c r="F14" s="69">
        <v>166</v>
      </c>
      <c r="G14" s="79"/>
      <c r="H14" s="252"/>
      <c r="I14" s="253"/>
      <c r="J14" s="252"/>
      <c r="K14" s="253"/>
      <c r="L14" s="252"/>
      <c r="M14" s="253"/>
      <c r="N14" s="252"/>
      <c r="O14" s="253"/>
      <c r="P14" s="252"/>
      <c r="Q14" s="253"/>
      <c r="R14" s="252"/>
      <c r="S14" s="253"/>
      <c r="T14" s="117"/>
    </row>
    <row r="15" spans="1:20" s="75" customFormat="1" ht="15" customHeight="1" x14ac:dyDescent="0.25">
      <c r="A15" s="78">
        <v>165</v>
      </c>
      <c r="B15" s="146" t="s">
        <v>273</v>
      </c>
      <c r="C15" s="145">
        <v>416</v>
      </c>
      <c r="D15" s="143">
        <f t="shared" si="0"/>
        <v>3182.4</v>
      </c>
      <c r="E15" s="77">
        <f t="shared" si="1"/>
        <v>332.8</v>
      </c>
      <c r="F15" s="69">
        <v>416</v>
      </c>
      <c r="G15" s="76"/>
      <c r="H15" s="252"/>
      <c r="I15" s="252"/>
      <c r="J15" s="252"/>
      <c r="K15" s="253"/>
      <c r="L15" s="252"/>
      <c r="M15" s="253"/>
      <c r="N15" s="252"/>
      <c r="O15" s="253"/>
      <c r="P15" s="252"/>
      <c r="Q15" s="253"/>
      <c r="R15" s="252"/>
      <c r="S15" s="253"/>
    </row>
    <row r="16" spans="1:20" s="75" customFormat="1" ht="15" customHeight="1" x14ac:dyDescent="0.25">
      <c r="A16" s="78">
        <v>169</v>
      </c>
      <c r="B16" s="144" t="s">
        <v>182</v>
      </c>
      <c r="C16" s="145">
        <v>1497</v>
      </c>
      <c r="D16" s="143">
        <f t="shared" si="0"/>
        <v>11452.050000000001</v>
      </c>
      <c r="E16" s="77">
        <f t="shared" si="1"/>
        <v>1197.5999999999999</v>
      </c>
      <c r="F16" s="69">
        <v>1497</v>
      </c>
      <c r="G16" s="79"/>
      <c r="H16" s="252"/>
      <c r="I16" s="252"/>
      <c r="J16" s="252"/>
      <c r="K16" s="253"/>
      <c r="L16" s="252"/>
      <c r="M16" s="253"/>
      <c r="N16" s="252"/>
      <c r="O16" s="253"/>
      <c r="P16" s="252"/>
      <c r="Q16" s="253"/>
      <c r="R16" s="252"/>
      <c r="S16" s="253"/>
    </row>
    <row r="17" spans="1:19" s="75" customFormat="1" x14ac:dyDescent="0.25">
      <c r="A17" s="78">
        <v>171</v>
      </c>
      <c r="B17" s="144" t="s">
        <v>181</v>
      </c>
      <c r="C17" s="145">
        <v>1581</v>
      </c>
      <c r="D17" s="143">
        <f t="shared" si="0"/>
        <v>12094.650000000001</v>
      </c>
      <c r="E17" s="77">
        <f t="shared" si="1"/>
        <v>1264.8</v>
      </c>
      <c r="F17" s="69">
        <v>1581</v>
      </c>
      <c r="G17" s="79"/>
      <c r="H17" s="113"/>
      <c r="I17" s="113"/>
      <c r="J17" s="113"/>
      <c r="K17" s="114"/>
      <c r="L17" s="113"/>
      <c r="M17" s="114"/>
      <c r="N17" s="113"/>
      <c r="O17" s="114"/>
      <c r="P17" s="113"/>
      <c r="Q17" s="114"/>
      <c r="R17" s="113"/>
      <c r="S17" s="114"/>
    </row>
    <row r="18" spans="1:19" s="75" customFormat="1" x14ac:dyDescent="0.25">
      <c r="A18" s="90">
        <v>236</v>
      </c>
      <c r="B18" s="144" t="s">
        <v>179</v>
      </c>
      <c r="C18" s="145">
        <v>4575</v>
      </c>
      <c r="D18" s="143">
        <f t="shared" si="0"/>
        <v>34998.75</v>
      </c>
      <c r="E18" s="77">
        <f t="shared" si="1"/>
        <v>3660</v>
      </c>
      <c r="F18" s="69">
        <v>4575</v>
      </c>
      <c r="G18" s="76"/>
      <c r="H18" s="252"/>
      <c r="I18" s="252"/>
      <c r="J18" s="260"/>
      <c r="K18" s="260"/>
      <c r="L18" s="260"/>
      <c r="M18" s="260"/>
      <c r="N18" s="252"/>
      <c r="O18" s="252"/>
      <c r="P18" s="260"/>
      <c r="Q18" s="260"/>
      <c r="R18" s="260"/>
      <c r="S18" s="260"/>
    </row>
    <row r="19" spans="1:19" s="75" customFormat="1" x14ac:dyDescent="0.25">
      <c r="A19" s="91">
        <v>273</v>
      </c>
      <c r="B19" s="147" t="s">
        <v>178</v>
      </c>
      <c r="C19" s="148">
        <v>9567</v>
      </c>
      <c r="D19" s="143">
        <f t="shared" si="0"/>
        <v>73187.55</v>
      </c>
      <c r="E19" s="77">
        <f t="shared" si="1"/>
        <v>7653.6</v>
      </c>
      <c r="F19" s="69">
        <v>9567</v>
      </c>
      <c r="G19" s="76"/>
      <c r="H19" s="252"/>
      <c r="I19" s="252"/>
      <c r="J19" s="260"/>
      <c r="K19" s="260"/>
      <c r="L19" s="260"/>
      <c r="M19" s="260"/>
      <c r="N19" s="252"/>
      <c r="O19" s="252"/>
      <c r="P19" s="260"/>
      <c r="Q19" s="260"/>
      <c r="R19" s="260"/>
      <c r="S19" s="260"/>
    </row>
    <row r="20" spans="1:19" s="75" customFormat="1" ht="30" x14ac:dyDescent="0.25">
      <c r="A20" s="89">
        <v>276</v>
      </c>
      <c r="B20" s="141" t="s">
        <v>207</v>
      </c>
      <c r="C20" s="149">
        <v>166</v>
      </c>
      <c r="D20" s="149">
        <f t="shared" si="0"/>
        <v>1269.9000000000001</v>
      </c>
      <c r="E20" s="88">
        <f t="shared" si="1"/>
        <v>132.80000000000001</v>
      </c>
      <c r="F20" s="87">
        <v>166</v>
      </c>
      <c r="G20" s="76"/>
      <c r="H20" s="252"/>
      <c r="I20" s="252"/>
      <c r="J20" s="260"/>
      <c r="K20" s="253"/>
      <c r="L20" s="252"/>
      <c r="M20" s="253"/>
      <c r="N20" s="252"/>
      <c r="O20" s="253"/>
      <c r="P20" s="252"/>
      <c r="Q20" s="253"/>
      <c r="R20" s="252"/>
      <c r="S20" s="253"/>
    </row>
    <row r="21" spans="1:19" s="75" customFormat="1" x14ac:dyDescent="0.25">
      <c r="A21" s="150">
        <v>289</v>
      </c>
      <c r="B21" s="151" t="s">
        <v>177</v>
      </c>
      <c r="C21" s="152">
        <v>166</v>
      </c>
      <c r="D21" s="153">
        <f t="shared" si="0"/>
        <v>1269.9000000000001</v>
      </c>
      <c r="E21" s="154">
        <f t="shared" si="1"/>
        <v>132.80000000000001</v>
      </c>
      <c r="F21" s="155">
        <v>166</v>
      </c>
      <c r="G21" s="79"/>
      <c r="H21" s="252"/>
      <c r="I21" s="253"/>
      <c r="J21" s="252"/>
      <c r="K21" s="252"/>
      <c r="L21" s="252"/>
      <c r="M21" s="252"/>
      <c r="N21" s="252"/>
      <c r="O21" s="253"/>
      <c r="P21" s="252"/>
      <c r="Q21" s="252"/>
      <c r="R21" s="252"/>
      <c r="S21" s="252"/>
    </row>
    <row r="22" spans="1:19" s="75" customFormat="1" x14ac:dyDescent="0.25">
      <c r="A22" s="90">
        <v>298</v>
      </c>
      <c r="B22" s="144" t="s">
        <v>274</v>
      </c>
      <c r="C22" s="143">
        <v>416</v>
      </c>
      <c r="D22" s="143">
        <f t="shared" si="0"/>
        <v>3182.4</v>
      </c>
      <c r="E22" s="77">
        <f t="shared" si="1"/>
        <v>332.8</v>
      </c>
      <c r="F22" s="69">
        <v>416</v>
      </c>
      <c r="G22" s="76"/>
      <c r="H22" s="252"/>
      <c r="I22" s="252"/>
      <c r="J22" s="252"/>
      <c r="K22" s="253"/>
      <c r="L22" s="252"/>
      <c r="M22" s="253"/>
      <c r="N22" s="252"/>
      <c r="O22" s="253"/>
      <c r="P22" s="252"/>
      <c r="Q22" s="253"/>
      <c r="R22" s="252"/>
      <c r="S22" s="253"/>
    </row>
    <row r="23" spans="1:19" s="75" customFormat="1" x14ac:dyDescent="0.25">
      <c r="A23" s="91">
        <v>308</v>
      </c>
      <c r="B23" s="147" t="s">
        <v>175</v>
      </c>
      <c r="C23" s="156">
        <v>0</v>
      </c>
      <c r="D23" s="143">
        <f t="shared" si="0"/>
        <v>0</v>
      </c>
      <c r="E23" s="77">
        <f t="shared" si="1"/>
        <v>0</v>
      </c>
      <c r="F23" s="69">
        <v>0</v>
      </c>
      <c r="G23" s="76"/>
      <c r="H23" s="113"/>
      <c r="I23" s="113"/>
      <c r="J23" s="113"/>
      <c r="K23" s="114"/>
      <c r="L23" s="113"/>
      <c r="M23" s="114"/>
      <c r="N23" s="113"/>
      <c r="O23" s="114"/>
      <c r="P23" s="113"/>
      <c r="Q23" s="114"/>
      <c r="R23" s="113"/>
      <c r="S23" s="114"/>
    </row>
    <row r="24" spans="1:19" s="75" customFormat="1" x14ac:dyDescent="0.25">
      <c r="A24" s="78">
        <v>312</v>
      </c>
      <c r="B24" s="146" t="s">
        <v>174</v>
      </c>
      <c r="C24" s="157">
        <v>333</v>
      </c>
      <c r="D24" s="143">
        <f t="shared" si="0"/>
        <v>2547.4500000000003</v>
      </c>
      <c r="E24" s="77">
        <f t="shared" si="1"/>
        <v>266.39999999999998</v>
      </c>
      <c r="F24" s="69">
        <v>333</v>
      </c>
      <c r="G24" s="76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</row>
    <row r="25" spans="1:19" s="75" customFormat="1" x14ac:dyDescent="0.25">
      <c r="A25" s="78">
        <v>313</v>
      </c>
      <c r="B25" s="144" t="s">
        <v>208</v>
      </c>
      <c r="C25" s="143">
        <v>0</v>
      </c>
      <c r="D25" s="143">
        <f t="shared" si="0"/>
        <v>0</v>
      </c>
      <c r="E25" s="77">
        <f t="shared" si="1"/>
        <v>0</v>
      </c>
      <c r="F25" s="69">
        <v>0</v>
      </c>
      <c r="G25" s="76"/>
      <c r="H25" s="252"/>
      <c r="I25" s="252"/>
      <c r="J25" s="252"/>
      <c r="K25" s="253"/>
      <c r="L25" s="252"/>
      <c r="M25" s="253"/>
      <c r="N25" s="252"/>
      <c r="O25" s="253"/>
      <c r="P25" s="252"/>
      <c r="Q25" s="253"/>
      <c r="R25" s="252"/>
      <c r="S25" s="253"/>
    </row>
    <row r="26" spans="1:19" s="75" customFormat="1" x14ac:dyDescent="0.25">
      <c r="A26" s="78">
        <v>315</v>
      </c>
      <c r="B26" s="146" t="s">
        <v>275</v>
      </c>
      <c r="C26" s="157">
        <v>1497</v>
      </c>
      <c r="D26" s="143">
        <f t="shared" si="0"/>
        <v>11452.050000000001</v>
      </c>
      <c r="E26" s="77">
        <f t="shared" si="1"/>
        <v>1197.5999999999999</v>
      </c>
      <c r="F26" s="69">
        <v>1497</v>
      </c>
      <c r="G26" s="76"/>
      <c r="H26" s="252"/>
      <c r="I26" s="252"/>
      <c r="J26" s="252"/>
      <c r="K26" s="253"/>
      <c r="L26" s="252"/>
      <c r="M26" s="253"/>
      <c r="N26" s="252"/>
      <c r="O26" s="253"/>
      <c r="P26" s="252"/>
      <c r="Q26" s="253"/>
      <c r="R26" s="252"/>
      <c r="S26" s="253"/>
    </row>
    <row r="27" spans="1:19" s="75" customFormat="1" x14ac:dyDescent="0.25">
      <c r="A27" s="78">
        <v>329</v>
      </c>
      <c r="B27" s="146" t="s">
        <v>276</v>
      </c>
      <c r="C27" s="157">
        <v>1081</v>
      </c>
      <c r="D27" s="143">
        <f t="shared" si="0"/>
        <v>8269.65</v>
      </c>
      <c r="E27" s="77">
        <f t="shared" si="1"/>
        <v>864.8</v>
      </c>
      <c r="F27" s="69">
        <v>1081</v>
      </c>
      <c r="G27" s="76"/>
      <c r="H27" s="252"/>
      <c r="I27" s="252"/>
      <c r="J27" s="252"/>
      <c r="K27" s="253"/>
      <c r="L27" s="252"/>
      <c r="M27" s="253"/>
      <c r="N27" s="252"/>
      <c r="O27" s="253"/>
      <c r="P27" s="252"/>
      <c r="Q27" s="253"/>
      <c r="R27" s="252"/>
      <c r="S27" s="253"/>
    </row>
    <row r="28" spans="1:19" s="75" customFormat="1" x14ac:dyDescent="0.25">
      <c r="A28" s="90">
        <v>346</v>
      </c>
      <c r="B28" s="144" t="s">
        <v>172</v>
      </c>
      <c r="C28" s="143">
        <v>832</v>
      </c>
      <c r="D28" s="143">
        <f t="shared" si="0"/>
        <v>6364.8</v>
      </c>
      <c r="E28" s="77">
        <f t="shared" si="1"/>
        <v>665.6</v>
      </c>
      <c r="F28" s="69">
        <v>832</v>
      </c>
      <c r="G28" s="76"/>
      <c r="H28" s="252"/>
      <c r="I28" s="252"/>
      <c r="J28" s="252"/>
      <c r="K28" s="253"/>
      <c r="L28" s="252"/>
      <c r="M28" s="253"/>
      <c r="N28" s="252"/>
      <c r="O28" s="253"/>
      <c r="P28" s="252"/>
      <c r="Q28" s="253"/>
      <c r="R28" s="252"/>
      <c r="S28" s="253"/>
    </row>
    <row r="29" spans="1:19" s="75" customFormat="1" x14ac:dyDescent="0.25">
      <c r="A29" s="90">
        <v>386</v>
      </c>
      <c r="B29" s="144" t="s">
        <v>170</v>
      </c>
      <c r="C29" s="143">
        <v>2080</v>
      </c>
      <c r="D29" s="143">
        <f t="shared" si="0"/>
        <v>15912</v>
      </c>
      <c r="E29" s="77">
        <f t="shared" si="1"/>
        <v>1664</v>
      </c>
      <c r="F29" s="69">
        <v>2080</v>
      </c>
      <c r="G29" s="76"/>
      <c r="H29" s="252"/>
      <c r="I29" s="252"/>
      <c r="J29" s="252"/>
      <c r="K29" s="253"/>
      <c r="L29" s="252"/>
      <c r="M29" s="253"/>
      <c r="N29" s="252"/>
      <c r="O29" s="252"/>
      <c r="P29" s="252"/>
      <c r="Q29" s="252"/>
      <c r="R29" s="252"/>
      <c r="S29" s="252"/>
    </row>
    <row r="30" spans="1:19" s="75" customFormat="1" x14ac:dyDescent="0.25">
      <c r="A30" s="90">
        <v>390</v>
      </c>
      <c r="B30" s="144" t="s">
        <v>169</v>
      </c>
      <c r="C30" s="143">
        <v>1248</v>
      </c>
      <c r="D30" s="143">
        <f t="shared" si="0"/>
        <v>9547.2000000000007</v>
      </c>
      <c r="E30" s="77">
        <f t="shared" si="1"/>
        <v>998.4</v>
      </c>
      <c r="F30" s="69">
        <v>1248</v>
      </c>
      <c r="G30" s="76"/>
      <c r="H30" s="252"/>
      <c r="I30" s="252"/>
      <c r="J30" s="252"/>
      <c r="K30" s="253"/>
      <c r="L30" s="252"/>
      <c r="M30" s="253"/>
      <c r="N30" s="252"/>
      <c r="O30" s="252"/>
      <c r="P30" s="252"/>
      <c r="Q30" s="252"/>
      <c r="R30" s="252"/>
      <c r="S30" s="252"/>
    </row>
    <row r="31" spans="1:19" s="75" customFormat="1" x14ac:dyDescent="0.25">
      <c r="A31" s="78">
        <v>424</v>
      </c>
      <c r="B31" s="146" t="s">
        <v>168</v>
      </c>
      <c r="C31" s="157">
        <v>333</v>
      </c>
      <c r="D31" s="143">
        <f t="shared" si="0"/>
        <v>2547.4500000000003</v>
      </c>
      <c r="E31" s="77">
        <f t="shared" si="1"/>
        <v>266.39999999999998</v>
      </c>
      <c r="F31" s="69">
        <v>333</v>
      </c>
      <c r="G31" s="76"/>
      <c r="H31" s="252"/>
      <c r="I31" s="252"/>
      <c r="J31" s="252"/>
      <c r="K31" s="253"/>
      <c r="L31" s="252"/>
      <c r="M31" s="253"/>
      <c r="N31" s="252"/>
      <c r="O31" s="253"/>
      <c r="P31" s="252"/>
      <c r="Q31" s="253"/>
      <c r="R31" s="252"/>
      <c r="S31" s="253"/>
    </row>
    <row r="32" spans="1:19" s="75" customFormat="1" x14ac:dyDescent="0.25">
      <c r="A32" s="78">
        <v>437</v>
      </c>
      <c r="B32" s="146" t="s">
        <v>277</v>
      </c>
      <c r="C32" s="157">
        <v>0</v>
      </c>
      <c r="D32" s="143">
        <f t="shared" si="0"/>
        <v>0</v>
      </c>
      <c r="E32" s="77">
        <f t="shared" si="1"/>
        <v>0</v>
      </c>
      <c r="F32" s="69">
        <v>0</v>
      </c>
      <c r="G32" s="76"/>
      <c r="H32" s="113"/>
      <c r="I32" s="113"/>
      <c r="J32" s="113"/>
      <c r="K32" s="114"/>
      <c r="L32" s="113"/>
      <c r="M32" s="114"/>
      <c r="N32" s="113"/>
      <c r="O32" s="114"/>
      <c r="P32" s="113"/>
      <c r="Q32" s="114"/>
      <c r="R32" s="113"/>
      <c r="S32" s="114"/>
    </row>
    <row r="33" spans="1:19" s="75" customFormat="1" x14ac:dyDescent="0.25">
      <c r="A33" s="78">
        <v>454</v>
      </c>
      <c r="B33" s="144" t="s">
        <v>165</v>
      </c>
      <c r="C33" s="143">
        <v>1830</v>
      </c>
      <c r="D33" s="143">
        <f t="shared" si="0"/>
        <v>13999.5</v>
      </c>
      <c r="E33" s="77">
        <f t="shared" si="1"/>
        <v>1464</v>
      </c>
      <c r="F33" s="69">
        <v>1830</v>
      </c>
      <c r="G33" s="79"/>
      <c r="H33" s="252"/>
      <c r="I33" s="252"/>
      <c r="J33" s="252"/>
      <c r="K33" s="253"/>
      <c r="L33" s="260"/>
      <c r="M33" s="260"/>
      <c r="N33" s="252"/>
      <c r="O33" s="253"/>
      <c r="P33" s="252"/>
      <c r="Q33" s="253"/>
      <c r="R33" s="260"/>
      <c r="S33" s="253"/>
    </row>
    <row r="34" spans="1:19" s="75" customFormat="1" x14ac:dyDescent="0.25">
      <c r="A34" s="90">
        <v>575</v>
      </c>
      <c r="B34" s="144" t="s">
        <v>210</v>
      </c>
      <c r="C34" s="143">
        <v>0</v>
      </c>
      <c r="D34" s="143">
        <f t="shared" si="0"/>
        <v>0</v>
      </c>
      <c r="E34" s="77">
        <f t="shared" si="1"/>
        <v>0</v>
      </c>
      <c r="F34" s="69">
        <v>0</v>
      </c>
      <c r="G34" s="76"/>
      <c r="H34" s="252"/>
      <c r="I34" s="252"/>
      <c r="J34" s="252"/>
      <c r="K34" s="253"/>
      <c r="L34" s="252"/>
      <c r="M34" s="253"/>
      <c r="N34" s="252"/>
      <c r="O34" s="253"/>
      <c r="P34" s="252"/>
      <c r="Q34" s="253"/>
      <c r="R34" s="252"/>
      <c r="S34" s="253"/>
    </row>
    <row r="35" spans="1:19" s="75" customFormat="1" x14ac:dyDescent="0.25">
      <c r="A35" s="78">
        <v>583</v>
      </c>
      <c r="B35" s="146" t="s">
        <v>162</v>
      </c>
      <c r="C35" s="157">
        <v>5823</v>
      </c>
      <c r="D35" s="143">
        <f t="shared" si="0"/>
        <v>44545.950000000004</v>
      </c>
      <c r="E35" s="77">
        <f t="shared" si="1"/>
        <v>4658.3999999999996</v>
      </c>
      <c r="F35" s="69">
        <v>5823</v>
      </c>
      <c r="G35" s="76"/>
      <c r="H35" s="252"/>
      <c r="I35" s="252"/>
      <c r="J35" s="260"/>
      <c r="K35" s="260"/>
      <c r="L35" s="260"/>
      <c r="M35" s="260"/>
      <c r="N35" s="252"/>
      <c r="O35" s="253"/>
      <c r="P35" s="260"/>
      <c r="Q35" s="260"/>
      <c r="R35" s="260"/>
      <c r="S35" s="260"/>
    </row>
    <row r="36" spans="1:19" s="75" customFormat="1" x14ac:dyDescent="0.25">
      <c r="A36" s="90">
        <v>584</v>
      </c>
      <c r="B36" s="144" t="s">
        <v>278</v>
      </c>
      <c r="C36" s="143">
        <v>2745</v>
      </c>
      <c r="D36" s="143">
        <f t="shared" si="0"/>
        <v>20999.25</v>
      </c>
      <c r="E36" s="77">
        <f t="shared" si="1"/>
        <v>2196</v>
      </c>
      <c r="F36" s="69">
        <v>2745</v>
      </c>
      <c r="G36" s="76"/>
      <c r="H36" s="252"/>
      <c r="I36" s="252"/>
      <c r="J36" s="252"/>
      <c r="K36" s="253"/>
      <c r="L36" s="252"/>
      <c r="M36" s="253"/>
      <c r="N36" s="252"/>
      <c r="O36" s="253"/>
      <c r="P36" s="252"/>
      <c r="Q36" s="253"/>
      <c r="R36" s="252"/>
      <c r="S36" s="253"/>
    </row>
    <row r="37" spans="1:19" s="75" customFormat="1" x14ac:dyDescent="0.25">
      <c r="A37" s="78">
        <v>602</v>
      </c>
      <c r="B37" s="144" t="s">
        <v>160</v>
      </c>
      <c r="C37" s="143">
        <v>416</v>
      </c>
      <c r="D37" s="143">
        <f t="shared" si="0"/>
        <v>3182.4</v>
      </c>
      <c r="E37" s="77">
        <f t="shared" si="1"/>
        <v>332.8</v>
      </c>
      <c r="F37" s="69">
        <v>416</v>
      </c>
      <c r="G37" s="76"/>
      <c r="H37" s="252"/>
      <c r="I37" s="252"/>
      <c r="J37" s="252"/>
      <c r="K37" s="253"/>
      <c r="L37" s="252"/>
      <c r="M37" s="253"/>
      <c r="N37" s="252"/>
      <c r="O37" s="253"/>
      <c r="P37" s="252"/>
      <c r="Q37" s="253"/>
      <c r="R37" s="252"/>
      <c r="S37" s="253"/>
    </row>
    <row r="38" spans="1:19" s="75" customFormat="1" x14ac:dyDescent="0.25">
      <c r="A38" s="82">
        <v>603</v>
      </c>
      <c r="B38" s="147" t="s">
        <v>159</v>
      </c>
      <c r="C38" s="156">
        <v>3993</v>
      </c>
      <c r="D38" s="143">
        <f t="shared" si="0"/>
        <v>30546.45</v>
      </c>
      <c r="E38" s="77">
        <f t="shared" si="1"/>
        <v>3194.4</v>
      </c>
      <c r="F38" s="69">
        <v>3993</v>
      </c>
      <c r="G38" s="76"/>
      <c r="H38" s="252"/>
      <c r="I38" s="252"/>
      <c r="J38" s="252"/>
      <c r="K38" s="253"/>
      <c r="L38" s="252"/>
      <c r="M38" s="253"/>
      <c r="N38" s="252"/>
      <c r="O38" s="253"/>
      <c r="P38" s="252"/>
      <c r="Q38" s="253"/>
      <c r="R38" s="252"/>
      <c r="S38" s="253"/>
    </row>
    <row r="39" spans="1:19" s="75" customFormat="1" x14ac:dyDescent="0.25">
      <c r="A39" s="78">
        <v>605</v>
      </c>
      <c r="B39" s="144" t="s">
        <v>211</v>
      </c>
      <c r="C39" s="143">
        <v>7570</v>
      </c>
      <c r="D39" s="143">
        <f t="shared" si="0"/>
        <v>57910.5</v>
      </c>
      <c r="E39" s="77">
        <f t="shared" si="1"/>
        <v>6056</v>
      </c>
      <c r="F39" s="69">
        <v>7570</v>
      </c>
      <c r="G39" s="76"/>
      <c r="H39" s="252"/>
      <c r="I39" s="252"/>
      <c r="J39" s="260"/>
      <c r="K39" s="253"/>
      <c r="L39" s="252"/>
      <c r="M39" s="253"/>
      <c r="N39" s="252"/>
      <c r="O39" s="253"/>
      <c r="P39" s="252"/>
      <c r="Q39" s="253"/>
      <c r="R39" s="252"/>
      <c r="S39" s="253"/>
    </row>
    <row r="40" spans="1:19" s="75" customFormat="1" x14ac:dyDescent="0.25">
      <c r="A40" s="91">
        <v>641</v>
      </c>
      <c r="B40" s="147" t="s">
        <v>157</v>
      </c>
      <c r="C40" s="156">
        <v>582</v>
      </c>
      <c r="D40" s="143">
        <f t="shared" si="0"/>
        <v>4452.3</v>
      </c>
      <c r="E40" s="77">
        <f t="shared" si="1"/>
        <v>465.6</v>
      </c>
      <c r="F40" s="69">
        <v>582</v>
      </c>
      <c r="G40" s="76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75" customFormat="1" x14ac:dyDescent="0.25">
      <c r="A41" s="89">
        <v>691</v>
      </c>
      <c r="B41" s="141" t="s">
        <v>156</v>
      </c>
      <c r="C41" s="149">
        <v>2828</v>
      </c>
      <c r="D41" s="149">
        <f t="shared" si="0"/>
        <v>21634.2</v>
      </c>
      <c r="E41" s="88">
        <f t="shared" si="1"/>
        <v>2262.4</v>
      </c>
      <c r="F41" s="87">
        <v>2828</v>
      </c>
      <c r="G41" s="76"/>
      <c r="H41" s="252"/>
      <c r="I41" s="252"/>
      <c r="J41" s="260"/>
      <c r="K41" s="253"/>
      <c r="L41" s="252"/>
      <c r="M41" s="253"/>
      <c r="N41" s="252"/>
      <c r="O41" s="253"/>
      <c r="P41" s="252"/>
      <c r="Q41" s="253"/>
      <c r="R41" s="252"/>
      <c r="S41" s="253"/>
    </row>
    <row r="42" spans="1:19" s="75" customFormat="1" x14ac:dyDescent="0.25">
      <c r="A42" s="150">
        <v>752</v>
      </c>
      <c r="B42" s="151" t="s">
        <v>154</v>
      </c>
      <c r="C42" s="152">
        <v>1664</v>
      </c>
      <c r="D42" s="153">
        <f t="shared" si="0"/>
        <v>12729.6</v>
      </c>
      <c r="E42" s="154">
        <f t="shared" si="1"/>
        <v>1331.2</v>
      </c>
      <c r="F42" s="155">
        <v>1664</v>
      </c>
      <c r="G42" s="79"/>
      <c r="H42" s="252"/>
      <c r="I42" s="253"/>
      <c r="J42" s="252"/>
      <c r="K42" s="252"/>
      <c r="L42" s="252"/>
      <c r="M42" s="252"/>
      <c r="N42" s="252"/>
      <c r="O42" s="253"/>
      <c r="P42" s="252"/>
      <c r="Q42" s="253"/>
      <c r="R42" s="252"/>
      <c r="S42" s="253"/>
    </row>
    <row r="43" spans="1:19" s="83" customFormat="1" x14ac:dyDescent="0.25">
      <c r="A43" s="93">
        <v>769</v>
      </c>
      <c r="B43" s="158" t="s">
        <v>213</v>
      </c>
      <c r="C43" s="159">
        <v>6239</v>
      </c>
      <c r="D43" s="143">
        <f t="shared" si="0"/>
        <v>47728.350000000006</v>
      </c>
      <c r="E43" s="77">
        <f t="shared" si="1"/>
        <v>4991.2</v>
      </c>
      <c r="F43" s="69">
        <v>6239</v>
      </c>
      <c r="G43" s="84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</row>
    <row r="44" spans="1:19" s="75" customFormat="1" x14ac:dyDescent="0.25">
      <c r="A44" s="90">
        <v>790</v>
      </c>
      <c r="B44" s="144" t="s">
        <v>153</v>
      </c>
      <c r="C44" s="143">
        <v>3327</v>
      </c>
      <c r="D44" s="143">
        <f t="shared" si="0"/>
        <v>25451.550000000003</v>
      </c>
      <c r="E44" s="77">
        <f t="shared" si="1"/>
        <v>2661.6</v>
      </c>
      <c r="F44" s="69">
        <v>3327</v>
      </c>
      <c r="G44" s="76"/>
      <c r="H44" s="252"/>
      <c r="I44" s="252"/>
      <c r="J44" s="260"/>
      <c r="K44" s="260"/>
      <c r="L44" s="260"/>
      <c r="M44" s="260"/>
      <c r="N44" s="252"/>
      <c r="O44" s="252"/>
      <c r="P44" s="260"/>
      <c r="Q44" s="260"/>
      <c r="R44" s="260"/>
      <c r="S44" s="260"/>
    </row>
    <row r="45" spans="1:19" s="75" customFormat="1" x14ac:dyDescent="0.25">
      <c r="A45" s="90">
        <v>804</v>
      </c>
      <c r="B45" s="144" t="s">
        <v>214</v>
      </c>
      <c r="C45" s="143">
        <v>368</v>
      </c>
      <c r="D45" s="143">
        <f t="shared" si="0"/>
        <v>2815.2000000000003</v>
      </c>
      <c r="E45" s="77">
        <f t="shared" si="1"/>
        <v>294.39999999999998</v>
      </c>
      <c r="F45" s="69">
        <v>368</v>
      </c>
      <c r="G45" s="76"/>
      <c r="H45" s="252"/>
      <c r="I45" s="252"/>
      <c r="J45" s="252"/>
      <c r="K45" s="253"/>
      <c r="L45" s="252"/>
      <c r="M45" s="253"/>
      <c r="N45" s="252"/>
      <c r="O45" s="252"/>
      <c r="P45" s="252"/>
      <c r="Q45" s="252"/>
      <c r="R45" s="252"/>
      <c r="S45" s="252"/>
    </row>
    <row r="46" spans="1:19" s="75" customFormat="1" x14ac:dyDescent="0.25">
      <c r="A46" s="78">
        <v>815</v>
      </c>
      <c r="B46" s="144" t="s">
        <v>152</v>
      </c>
      <c r="C46" s="143">
        <v>333</v>
      </c>
      <c r="D46" s="143">
        <f t="shared" si="0"/>
        <v>2547.4500000000003</v>
      </c>
      <c r="E46" s="77">
        <f t="shared" si="1"/>
        <v>266.39999999999998</v>
      </c>
      <c r="F46" s="69">
        <v>333</v>
      </c>
      <c r="G46" s="76"/>
      <c r="H46" s="252"/>
      <c r="I46" s="252"/>
      <c r="J46" s="252"/>
      <c r="K46" s="253"/>
      <c r="L46" s="252"/>
      <c r="M46" s="253"/>
      <c r="N46" s="252"/>
      <c r="O46" s="253"/>
      <c r="P46" s="252"/>
      <c r="Q46" s="253"/>
      <c r="R46" s="252"/>
      <c r="S46" s="253"/>
    </row>
    <row r="47" spans="1:19" s="75" customFormat="1" x14ac:dyDescent="0.25">
      <c r="A47" s="78">
        <v>818</v>
      </c>
      <c r="B47" s="144" t="s">
        <v>151</v>
      </c>
      <c r="C47" s="143">
        <v>14142</v>
      </c>
      <c r="D47" s="143">
        <f t="shared" si="0"/>
        <v>108186.3</v>
      </c>
      <c r="E47" s="77">
        <f t="shared" si="1"/>
        <v>11313.6</v>
      </c>
      <c r="F47" s="69">
        <v>14142</v>
      </c>
      <c r="G47" s="76"/>
      <c r="H47" s="252"/>
      <c r="I47" s="252"/>
      <c r="J47" s="252"/>
      <c r="K47" s="253"/>
      <c r="L47" s="260"/>
      <c r="M47" s="260"/>
      <c r="N47" s="260"/>
      <c r="O47" s="260"/>
      <c r="P47" s="260"/>
      <c r="Q47" s="260"/>
      <c r="R47" s="260"/>
      <c r="S47" s="260"/>
    </row>
    <row r="48" spans="1:19" s="75" customFormat="1" x14ac:dyDescent="0.25">
      <c r="A48" s="90">
        <v>820</v>
      </c>
      <c r="B48" s="144" t="s">
        <v>150</v>
      </c>
      <c r="C48" s="143">
        <v>416</v>
      </c>
      <c r="D48" s="143">
        <f t="shared" si="0"/>
        <v>3182.4</v>
      </c>
      <c r="E48" s="77">
        <f t="shared" si="1"/>
        <v>332.8</v>
      </c>
      <c r="F48" s="69">
        <v>416</v>
      </c>
      <c r="G48" s="76"/>
      <c r="H48" s="252"/>
      <c r="I48" s="252"/>
      <c r="J48" s="252"/>
      <c r="K48" s="253"/>
      <c r="L48" s="252"/>
      <c r="M48" s="253"/>
      <c r="N48" s="252"/>
      <c r="O48" s="252"/>
      <c r="P48" s="252"/>
      <c r="Q48" s="252"/>
      <c r="R48" s="252"/>
      <c r="S48" s="252"/>
    </row>
    <row r="49" spans="1:19" s="75" customFormat="1" x14ac:dyDescent="0.25">
      <c r="A49" s="90">
        <v>835</v>
      </c>
      <c r="B49" s="144" t="s">
        <v>149</v>
      </c>
      <c r="C49" s="143">
        <v>1497</v>
      </c>
      <c r="D49" s="143">
        <f t="shared" si="0"/>
        <v>11452.050000000001</v>
      </c>
      <c r="E49" s="77">
        <f t="shared" si="1"/>
        <v>1197.5999999999999</v>
      </c>
      <c r="F49" s="69">
        <v>1497</v>
      </c>
      <c r="G49" s="76"/>
      <c r="H49" s="252"/>
      <c r="I49" s="252"/>
      <c r="J49" s="252"/>
      <c r="K49" s="253"/>
      <c r="L49" s="252"/>
      <c r="M49" s="253"/>
      <c r="N49" s="252"/>
      <c r="O49" s="252"/>
      <c r="P49" s="252"/>
      <c r="Q49" s="252"/>
      <c r="R49" s="252"/>
      <c r="S49" s="252"/>
    </row>
    <row r="50" spans="1:19" s="75" customFormat="1" x14ac:dyDescent="0.25">
      <c r="A50" s="90">
        <v>849</v>
      </c>
      <c r="B50" s="144" t="s">
        <v>215</v>
      </c>
      <c r="C50" s="143">
        <v>1497</v>
      </c>
      <c r="D50" s="143">
        <f t="shared" si="0"/>
        <v>11452.050000000001</v>
      </c>
      <c r="E50" s="77">
        <f t="shared" si="1"/>
        <v>1197.5999999999999</v>
      </c>
      <c r="F50" s="69">
        <v>1497</v>
      </c>
      <c r="G50" s="76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</row>
    <row r="51" spans="1:19" s="75" customFormat="1" x14ac:dyDescent="0.25">
      <c r="A51" s="90">
        <v>869</v>
      </c>
      <c r="B51" s="144" t="s">
        <v>146</v>
      </c>
      <c r="C51" s="143">
        <v>1664</v>
      </c>
      <c r="D51" s="143">
        <f t="shared" si="0"/>
        <v>12729.6</v>
      </c>
      <c r="E51" s="77">
        <f t="shared" si="1"/>
        <v>1331.2</v>
      </c>
      <c r="F51" s="69">
        <v>1664</v>
      </c>
      <c r="G51" s="76"/>
      <c r="H51" s="252"/>
      <c r="I51" s="252"/>
      <c r="J51" s="260"/>
      <c r="K51" s="260"/>
      <c r="L51" s="260"/>
      <c r="M51" s="260"/>
      <c r="N51" s="260"/>
      <c r="O51" s="260"/>
      <c r="P51" s="260"/>
      <c r="Q51" s="260"/>
      <c r="R51" s="260"/>
      <c r="S51" s="260"/>
    </row>
    <row r="52" spans="1:19" s="75" customFormat="1" x14ac:dyDescent="0.25">
      <c r="A52" s="90">
        <v>871</v>
      </c>
      <c r="B52" s="158" t="s">
        <v>144</v>
      </c>
      <c r="C52" s="159">
        <v>1414</v>
      </c>
      <c r="D52" s="143">
        <f t="shared" si="0"/>
        <v>10817.1</v>
      </c>
      <c r="E52" s="77">
        <f t="shared" si="1"/>
        <v>1131.2</v>
      </c>
      <c r="F52" s="69">
        <v>1414</v>
      </c>
      <c r="G52" s="76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</row>
    <row r="53" spans="1:19" s="75" customFormat="1" x14ac:dyDescent="0.25">
      <c r="A53" s="90">
        <v>873</v>
      </c>
      <c r="B53" s="158" t="s">
        <v>143</v>
      </c>
      <c r="C53" s="159">
        <v>1165</v>
      </c>
      <c r="D53" s="143">
        <f t="shared" si="0"/>
        <v>8912.25</v>
      </c>
      <c r="E53" s="77">
        <f t="shared" si="1"/>
        <v>932</v>
      </c>
      <c r="F53" s="69">
        <v>1165</v>
      </c>
      <c r="G53" s="76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</row>
    <row r="54" spans="1:19" s="75" customFormat="1" x14ac:dyDescent="0.25">
      <c r="A54" s="91">
        <v>877</v>
      </c>
      <c r="B54" s="147" t="s">
        <v>142</v>
      </c>
      <c r="C54" s="156">
        <v>582</v>
      </c>
      <c r="D54" s="149">
        <f t="shared" si="0"/>
        <v>4452.3</v>
      </c>
      <c r="E54" s="88">
        <f t="shared" si="1"/>
        <v>465.6</v>
      </c>
      <c r="F54" s="87">
        <v>582</v>
      </c>
      <c r="G54" s="76"/>
      <c r="H54" s="252"/>
      <c r="I54" s="252"/>
      <c r="J54" s="260"/>
      <c r="K54" s="260"/>
      <c r="L54" s="260"/>
      <c r="M54" s="260"/>
      <c r="N54" s="252"/>
      <c r="O54" s="253"/>
      <c r="P54" s="252"/>
      <c r="Q54" s="253"/>
      <c r="R54" s="252"/>
      <c r="S54" s="253"/>
    </row>
    <row r="55" spans="1:19" s="75" customFormat="1" x14ac:dyDescent="0.25">
      <c r="A55" s="91">
        <v>879</v>
      </c>
      <c r="B55" s="151" t="s">
        <v>141</v>
      </c>
      <c r="C55" s="160">
        <v>1248</v>
      </c>
      <c r="D55" s="153">
        <f t="shared" si="0"/>
        <v>9547.2000000000007</v>
      </c>
      <c r="E55" s="154">
        <f t="shared" si="1"/>
        <v>998.4</v>
      </c>
      <c r="F55" s="155">
        <v>1248</v>
      </c>
      <c r="G55" s="76"/>
      <c r="H55" s="252"/>
      <c r="I55" s="252"/>
      <c r="J55" s="252"/>
      <c r="K55" s="252"/>
      <c r="L55" s="252"/>
      <c r="M55" s="252"/>
      <c r="N55" s="252"/>
      <c r="O55" s="253"/>
      <c r="P55" s="252"/>
      <c r="Q55" s="252"/>
      <c r="R55" s="252"/>
      <c r="S55" s="252"/>
    </row>
    <row r="56" spans="1:19" x14ac:dyDescent="0.25">
      <c r="A56" s="161" t="s">
        <v>140</v>
      </c>
      <c r="B56" s="139"/>
      <c r="C56" s="140"/>
      <c r="D56" s="140"/>
      <c r="E56" s="74"/>
      <c r="F56" s="73"/>
      <c r="G56" s="116"/>
      <c r="H56" s="115"/>
      <c r="I56" s="116"/>
      <c r="J56" s="115"/>
      <c r="K56" s="116"/>
      <c r="L56" s="115"/>
      <c r="M56" s="116"/>
      <c r="N56" s="116"/>
      <c r="O56" s="116"/>
      <c r="P56" s="116"/>
      <c r="Q56" s="116"/>
      <c r="R56" s="116"/>
      <c r="S56" s="116"/>
    </row>
    <row r="57" spans="1:19" s="75" customFormat="1" x14ac:dyDescent="0.25">
      <c r="A57" s="90">
        <v>255</v>
      </c>
      <c r="B57" s="144" t="s">
        <v>139</v>
      </c>
      <c r="C57" s="143"/>
      <c r="D57" s="143">
        <f t="shared" si="0"/>
        <v>0</v>
      </c>
      <c r="E57" s="77">
        <f t="shared" si="1"/>
        <v>5656.8</v>
      </c>
      <c r="F57" s="69">
        <v>7071</v>
      </c>
      <c r="G57" s="76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</row>
    <row r="58" spans="1:19" s="75" customFormat="1" x14ac:dyDescent="0.25">
      <c r="A58" s="90">
        <v>934</v>
      </c>
      <c r="B58" s="144" t="s">
        <v>279</v>
      </c>
      <c r="C58" s="143"/>
      <c r="D58" s="143">
        <f t="shared" si="0"/>
        <v>0</v>
      </c>
      <c r="E58" s="77">
        <f t="shared" si="1"/>
        <v>5324</v>
      </c>
      <c r="F58" s="69">
        <v>6655</v>
      </c>
      <c r="G58" s="76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</row>
    <row r="59" spans="1:19" s="75" customFormat="1" x14ac:dyDescent="0.25">
      <c r="A59" s="90">
        <v>935</v>
      </c>
      <c r="B59" s="144" t="s">
        <v>280</v>
      </c>
      <c r="C59" s="143"/>
      <c r="D59" s="143">
        <f t="shared" si="0"/>
        <v>0</v>
      </c>
      <c r="E59" s="77">
        <f t="shared" si="1"/>
        <v>1996.8</v>
      </c>
      <c r="F59" s="69">
        <v>2496</v>
      </c>
      <c r="G59" s="79"/>
      <c r="H59" s="252"/>
      <c r="I59" s="252"/>
      <c r="J59" s="252"/>
      <c r="K59" s="253"/>
      <c r="L59" s="252"/>
      <c r="M59" s="253"/>
      <c r="N59" s="252"/>
      <c r="O59" s="253"/>
      <c r="P59" s="252"/>
      <c r="Q59" s="253"/>
      <c r="R59" s="252"/>
      <c r="S59" s="253"/>
    </row>
    <row r="60" spans="1:19" s="75" customFormat="1" x14ac:dyDescent="0.25">
      <c r="A60" s="90">
        <v>833</v>
      </c>
      <c r="B60" s="144" t="s">
        <v>137</v>
      </c>
      <c r="C60" s="143"/>
      <c r="D60" s="143">
        <f t="shared" si="0"/>
        <v>0</v>
      </c>
      <c r="E60" s="77">
        <f t="shared" si="1"/>
        <v>5524</v>
      </c>
      <c r="F60" s="69">
        <v>6905</v>
      </c>
      <c r="G60" s="79"/>
      <c r="H60" s="252"/>
      <c r="I60" s="252"/>
      <c r="J60" s="252"/>
      <c r="K60" s="253"/>
      <c r="L60" s="252"/>
      <c r="M60" s="253"/>
      <c r="N60" s="252"/>
      <c r="O60" s="253"/>
      <c r="P60" s="252"/>
      <c r="Q60" s="253"/>
      <c r="R60" s="252"/>
      <c r="S60" s="253"/>
    </row>
    <row r="61" spans="1:19" s="75" customFormat="1" x14ac:dyDescent="0.25">
      <c r="A61" s="78">
        <v>860</v>
      </c>
      <c r="B61" s="144" t="s">
        <v>136</v>
      </c>
      <c r="C61" s="143"/>
      <c r="D61" s="143">
        <f t="shared" si="0"/>
        <v>0</v>
      </c>
      <c r="E61" s="77">
        <f t="shared" si="1"/>
        <v>399.2</v>
      </c>
      <c r="F61" s="69">
        <v>499</v>
      </c>
      <c r="G61" s="79"/>
      <c r="H61" s="252"/>
      <c r="I61" s="252"/>
      <c r="J61" s="252"/>
      <c r="K61" s="253"/>
      <c r="L61" s="252"/>
      <c r="M61" s="253"/>
      <c r="N61" s="252"/>
      <c r="O61" s="253"/>
      <c r="P61" s="252"/>
      <c r="Q61" s="253"/>
      <c r="R61" s="252"/>
      <c r="S61" s="253"/>
    </row>
    <row r="62" spans="1:19" x14ac:dyDescent="0.25">
      <c r="A62" s="161" t="s">
        <v>135</v>
      </c>
      <c r="B62" s="139"/>
      <c r="C62" s="140"/>
      <c r="D62" s="140"/>
      <c r="E62" s="74"/>
      <c r="F62" s="73"/>
      <c r="G62" s="116"/>
      <c r="H62" s="115"/>
      <c r="I62" s="116"/>
      <c r="J62" s="115"/>
      <c r="K62" s="116"/>
      <c r="L62" s="115"/>
      <c r="M62" s="116"/>
      <c r="N62" s="116"/>
      <c r="O62" s="116"/>
      <c r="P62" s="116"/>
      <c r="Q62" s="116"/>
      <c r="R62" s="116"/>
      <c r="S62" s="116"/>
    </row>
    <row r="63" spans="1:19" s="75" customFormat="1" x14ac:dyDescent="0.25">
      <c r="A63" s="78" t="s">
        <v>281</v>
      </c>
      <c r="B63" s="144" t="s">
        <v>282</v>
      </c>
      <c r="C63" s="143"/>
      <c r="D63" s="143">
        <f t="shared" si="0"/>
        <v>0</v>
      </c>
      <c r="E63" s="77">
        <f t="shared" si="1"/>
        <v>0</v>
      </c>
      <c r="F63" s="69">
        <v>0</v>
      </c>
      <c r="G63" s="79"/>
      <c r="H63" s="252"/>
      <c r="I63" s="252"/>
      <c r="J63" s="252"/>
      <c r="K63" s="253"/>
      <c r="L63" s="252"/>
      <c r="M63" s="253"/>
      <c r="N63" s="252"/>
      <c r="O63" s="253"/>
      <c r="P63" s="252"/>
      <c r="Q63" s="253"/>
      <c r="R63" s="252"/>
      <c r="S63" s="253"/>
    </row>
    <row r="64" spans="1:19" s="75" customFormat="1" x14ac:dyDescent="0.25">
      <c r="A64" s="90" t="s">
        <v>226</v>
      </c>
      <c r="B64" s="144" t="s">
        <v>283</v>
      </c>
      <c r="C64" s="143"/>
      <c r="D64" s="143">
        <f t="shared" si="0"/>
        <v>0</v>
      </c>
      <c r="E64" s="77">
        <f t="shared" si="1"/>
        <v>1664</v>
      </c>
      <c r="F64" s="69">
        <v>2080</v>
      </c>
      <c r="G64" s="79"/>
      <c r="H64" s="252"/>
      <c r="I64" s="252"/>
      <c r="J64" s="252"/>
      <c r="K64" s="253"/>
      <c r="L64" s="252"/>
      <c r="M64" s="253"/>
      <c r="N64" s="252"/>
      <c r="O64" s="253"/>
      <c r="P64" s="252"/>
      <c r="Q64" s="253"/>
      <c r="R64" s="252"/>
      <c r="S64" s="253"/>
    </row>
    <row r="65" spans="1:19" s="75" customFormat="1" x14ac:dyDescent="0.25">
      <c r="A65" s="78" t="s">
        <v>134</v>
      </c>
      <c r="B65" s="144" t="s">
        <v>221</v>
      </c>
      <c r="C65" s="143"/>
      <c r="D65" s="143">
        <f t="shared" si="0"/>
        <v>0</v>
      </c>
      <c r="E65" s="77">
        <f t="shared" si="1"/>
        <v>7520</v>
      </c>
      <c r="F65" s="69">
        <v>9400</v>
      </c>
      <c r="G65" s="79"/>
      <c r="H65" s="252"/>
      <c r="I65" s="252"/>
      <c r="J65" s="252"/>
      <c r="K65" s="253"/>
      <c r="L65" s="252"/>
      <c r="M65" s="253"/>
      <c r="N65" s="252"/>
      <c r="O65" s="253"/>
      <c r="P65" s="252"/>
      <c r="Q65" s="253"/>
      <c r="R65" s="252"/>
      <c r="S65" s="253"/>
    </row>
    <row r="66" spans="1:19" s="75" customFormat="1" x14ac:dyDescent="0.25">
      <c r="A66" s="82" t="s">
        <v>284</v>
      </c>
      <c r="B66" s="147" t="s">
        <v>285</v>
      </c>
      <c r="C66" s="156"/>
      <c r="D66" s="149">
        <f t="shared" si="0"/>
        <v>0</v>
      </c>
      <c r="E66" s="88">
        <f t="shared" si="1"/>
        <v>9184</v>
      </c>
      <c r="F66" s="87">
        <v>11480</v>
      </c>
      <c r="G66" s="76"/>
      <c r="H66" s="252"/>
      <c r="I66" s="252"/>
      <c r="J66" s="260"/>
      <c r="K66" s="260"/>
      <c r="L66" s="260"/>
      <c r="M66" s="253"/>
      <c r="N66" s="252"/>
      <c r="O66" s="253"/>
      <c r="P66" s="252"/>
      <c r="Q66" s="253"/>
      <c r="R66" s="252"/>
      <c r="S66" s="253"/>
    </row>
    <row r="67" spans="1:19" s="75" customFormat="1" x14ac:dyDescent="0.25">
      <c r="A67" s="150"/>
      <c r="B67" s="162"/>
      <c r="C67" s="152"/>
      <c r="D67" s="153">
        <f t="shared" si="0"/>
        <v>0</v>
      </c>
      <c r="E67" s="154">
        <f t="shared" si="1"/>
        <v>1664</v>
      </c>
      <c r="F67" s="155">
        <v>2080</v>
      </c>
      <c r="G67" s="85"/>
      <c r="H67" s="252"/>
      <c r="I67" s="253"/>
      <c r="J67" s="252"/>
      <c r="K67" s="252"/>
      <c r="L67" s="252"/>
      <c r="M67" s="252"/>
      <c r="N67" s="252"/>
      <c r="O67" s="253"/>
      <c r="P67" s="252"/>
      <c r="Q67" s="253"/>
      <c r="R67" s="252"/>
      <c r="S67" s="253"/>
    </row>
    <row r="68" spans="1:19" s="75" customFormat="1" x14ac:dyDescent="0.25">
      <c r="A68" s="82" t="s">
        <v>286</v>
      </c>
      <c r="B68" s="147" t="s">
        <v>287</v>
      </c>
      <c r="C68" s="156"/>
      <c r="D68" s="149">
        <f t="shared" si="0"/>
        <v>0</v>
      </c>
      <c r="E68" s="88">
        <f t="shared" si="1"/>
        <v>9516.7999999999993</v>
      </c>
      <c r="F68" s="87">
        <v>11896</v>
      </c>
      <c r="G68" s="76"/>
      <c r="H68" s="252"/>
      <c r="I68" s="252"/>
      <c r="J68" s="260"/>
      <c r="K68" s="260"/>
      <c r="L68" s="260"/>
      <c r="M68" s="253"/>
      <c r="N68" s="252"/>
      <c r="O68" s="253"/>
      <c r="P68" s="252"/>
      <c r="Q68" s="253"/>
      <c r="R68" s="252"/>
      <c r="S68" s="253"/>
    </row>
    <row r="69" spans="1:19" s="75" customFormat="1" x14ac:dyDescent="0.25">
      <c r="A69" s="150"/>
      <c r="B69" s="162"/>
      <c r="C69" s="152"/>
      <c r="D69" s="153">
        <f t="shared" si="0"/>
        <v>0</v>
      </c>
      <c r="E69" s="154">
        <f t="shared" si="1"/>
        <v>1996.8</v>
      </c>
      <c r="F69" s="155">
        <v>2496</v>
      </c>
      <c r="G69" s="85"/>
      <c r="H69" s="252"/>
      <c r="I69" s="253"/>
      <c r="J69" s="252"/>
      <c r="K69" s="252"/>
      <c r="L69" s="252"/>
      <c r="M69" s="252"/>
      <c r="N69" s="252"/>
      <c r="O69" s="253"/>
      <c r="P69" s="252"/>
      <c r="Q69" s="253"/>
      <c r="R69" s="252"/>
      <c r="S69" s="253"/>
    </row>
    <row r="70" spans="1:19" s="75" customFormat="1" x14ac:dyDescent="0.25">
      <c r="A70" s="78" t="s">
        <v>288</v>
      </c>
      <c r="B70" s="144" t="s">
        <v>131</v>
      </c>
      <c r="C70" s="143"/>
      <c r="D70" s="143">
        <f t="shared" si="0"/>
        <v>0</v>
      </c>
      <c r="E70" s="77">
        <f t="shared" si="1"/>
        <v>11180</v>
      </c>
      <c r="F70" s="69">
        <v>13975</v>
      </c>
      <c r="G70" s="79"/>
      <c r="H70" s="252"/>
      <c r="I70" s="252"/>
      <c r="J70" s="260"/>
      <c r="K70" s="260"/>
      <c r="L70" s="260"/>
      <c r="M70" s="260"/>
      <c r="N70" s="252"/>
      <c r="O70" s="253"/>
      <c r="P70" s="252"/>
      <c r="Q70" s="253"/>
      <c r="R70" s="252"/>
      <c r="S70" s="253"/>
    </row>
    <row r="71" spans="1:19" s="75" customFormat="1" x14ac:dyDescent="0.25">
      <c r="A71" s="78"/>
      <c r="B71" s="144"/>
      <c r="C71" s="143"/>
      <c r="D71" s="143">
        <f t="shared" ref="D71:D86" si="2">C71*7.65</f>
        <v>0</v>
      </c>
      <c r="E71" s="77">
        <f t="shared" ref="E71" si="3">F71/1.25</f>
        <v>3660</v>
      </c>
      <c r="F71" s="69">
        <v>4575</v>
      </c>
      <c r="G71" s="79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</row>
    <row r="72" spans="1:19" x14ac:dyDescent="0.25">
      <c r="A72" s="161" t="s">
        <v>128</v>
      </c>
      <c r="B72" s="139"/>
      <c r="C72" s="140"/>
      <c r="D72" s="140"/>
      <c r="E72" s="74"/>
      <c r="F72" s="73"/>
      <c r="G72" s="116"/>
      <c r="H72" s="115"/>
      <c r="I72" s="116"/>
      <c r="J72" s="115"/>
      <c r="K72" s="116"/>
      <c r="L72" s="115"/>
      <c r="M72" s="116"/>
      <c r="N72" s="116"/>
      <c r="O72" s="116"/>
      <c r="P72" s="116"/>
      <c r="Q72" s="116"/>
      <c r="R72" s="116"/>
      <c r="S72" s="116"/>
    </row>
    <row r="73" spans="1:19" s="75" customFormat="1" x14ac:dyDescent="0.25">
      <c r="A73" s="78">
        <v>614</v>
      </c>
      <c r="B73" s="144" t="s">
        <v>289</v>
      </c>
      <c r="C73" s="143"/>
      <c r="D73" s="143">
        <f t="shared" si="2"/>
        <v>0</v>
      </c>
      <c r="E73" s="77">
        <f t="shared" ref="E73:E79" si="4">F73/1.25</f>
        <v>0</v>
      </c>
      <c r="F73" s="69">
        <v>0</v>
      </c>
      <c r="G73" s="79"/>
      <c r="H73" s="252"/>
      <c r="I73" s="252"/>
      <c r="J73" s="252"/>
      <c r="K73" s="253"/>
      <c r="L73" s="252"/>
      <c r="M73" s="253"/>
      <c r="N73" s="252"/>
      <c r="O73" s="253"/>
      <c r="P73" s="252"/>
      <c r="Q73" s="253"/>
      <c r="R73" s="252"/>
      <c r="S73" s="253"/>
    </row>
    <row r="74" spans="1:19" s="75" customFormat="1" x14ac:dyDescent="0.25">
      <c r="A74" s="82">
        <v>707</v>
      </c>
      <c r="B74" s="147" t="s">
        <v>120</v>
      </c>
      <c r="C74" s="156"/>
      <c r="D74" s="149">
        <f t="shared" si="2"/>
        <v>0</v>
      </c>
      <c r="E74" s="88">
        <f t="shared" si="4"/>
        <v>6388.8</v>
      </c>
      <c r="F74" s="87">
        <v>7986</v>
      </c>
      <c r="G74" s="76"/>
      <c r="H74" s="252"/>
      <c r="I74" s="252"/>
      <c r="J74" s="260"/>
      <c r="K74" s="260"/>
      <c r="L74" s="260"/>
      <c r="M74" s="260"/>
      <c r="N74" s="252"/>
      <c r="O74" s="253"/>
      <c r="P74" s="252"/>
      <c r="Q74" s="253"/>
      <c r="R74" s="252"/>
      <c r="S74" s="253"/>
    </row>
    <row r="75" spans="1:19" s="75" customFormat="1" x14ac:dyDescent="0.25">
      <c r="A75" s="150">
        <v>711</v>
      </c>
      <c r="B75" s="151" t="s">
        <v>119</v>
      </c>
      <c r="C75" s="152"/>
      <c r="D75" s="153">
        <f t="shared" si="2"/>
        <v>0</v>
      </c>
      <c r="E75" s="154">
        <f t="shared" si="4"/>
        <v>4592</v>
      </c>
      <c r="F75" s="155">
        <v>5740</v>
      </c>
      <c r="G75" s="76"/>
      <c r="H75" s="252"/>
      <c r="I75" s="252"/>
      <c r="J75" s="252"/>
      <c r="K75" s="252"/>
      <c r="L75" s="252"/>
      <c r="M75" s="252"/>
      <c r="N75" s="252"/>
      <c r="O75" s="253"/>
      <c r="P75" s="252"/>
      <c r="Q75" s="252"/>
      <c r="R75" s="252"/>
      <c r="S75" s="252"/>
    </row>
    <row r="76" spans="1:19" s="75" customFormat="1" x14ac:dyDescent="0.25">
      <c r="A76" s="78">
        <v>712</v>
      </c>
      <c r="B76" s="144" t="s">
        <v>290</v>
      </c>
      <c r="C76" s="143"/>
      <c r="D76" s="143">
        <f t="shared" si="2"/>
        <v>0</v>
      </c>
      <c r="E76" s="77">
        <f t="shared" si="4"/>
        <v>4592</v>
      </c>
      <c r="F76" s="69">
        <v>5740</v>
      </c>
      <c r="G76" s="79"/>
      <c r="H76" s="252"/>
      <c r="I76" s="252"/>
      <c r="J76" s="252"/>
      <c r="K76" s="253"/>
      <c r="L76" s="252"/>
      <c r="M76" s="253"/>
      <c r="N76" s="252"/>
      <c r="O76" s="253"/>
      <c r="P76" s="252"/>
      <c r="Q76" s="253"/>
      <c r="R76" s="252"/>
      <c r="S76" s="253"/>
    </row>
    <row r="77" spans="1:19" s="75" customFormat="1" x14ac:dyDescent="0.25">
      <c r="A77" s="78">
        <v>714</v>
      </c>
      <c r="B77" s="158" t="s">
        <v>233</v>
      </c>
      <c r="C77" s="159"/>
      <c r="D77" s="143">
        <f t="shared" si="2"/>
        <v>0</v>
      </c>
      <c r="E77" s="77">
        <f t="shared" si="4"/>
        <v>4592</v>
      </c>
      <c r="F77" s="69">
        <v>5740</v>
      </c>
      <c r="G77" s="79"/>
      <c r="H77" s="260"/>
      <c r="I77" s="260"/>
      <c r="J77" s="252"/>
      <c r="K77" s="253"/>
      <c r="L77" s="252"/>
      <c r="M77" s="253"/>
      <c r="N77" s="252"/>
      <c r="O77" s="253"/>
      <c r="P77" s="252"/>
      <c r="Q77" s="253"/>
      <c r="R77" s="252"/>
      <c r="S77" s="253"/>
    </row>
    <row r="78" spans="1:19" s="75" customFormat="1" x14ac:dyDescent="0.25">
      <c r="A78" s="78">
        <v>717</v>
      </c>
      <c r="B78" s="144" t="s">
        <v>117</v>
      </c>
      <c r="C78" s="143"/>
      <c r="D78" s="143">
        <f t="shared" si="2"/>
        <v>0</v>
      </c>
      <c r="E78" s="77">
        <f t="shared" si="4"/>
        <v>4592</v>
      </c>
      <c r="F78" s="69">
        <v>5740</v>
      </c>
      <c r="G78" s="79"/>
      <c r="H78" s="252"/>
      <c r="I78" s="252"/>
      <c r="J78" s="252"/>
      <c r="K78" s="253"/>
      <c r="L78" s="252"/>
      <c r="M78" s="253"/>
      <c r="N78" s="252"/>
      <c r="O78" s="253"/>
      <c r="P78" s="252"/>
      <c r="Q78" s="253"/>
      <c r="R78" s="252"/>
      <c r="S78" s="253"/>
    </row>
    <row r="79" spans="1:19" s="75" customFormat="1" x14ac:dyDescent="0.25">
      <c r="A79" s="78">
        <v>719</v>
      </c>
      <c r="B79" s="158" t="s">
        <v>234</v>
      </c>
      <c r="C79" s="159"/>
      <c r="D79" s="143">
        <f t="shared" si="2"/>
        <v>0</v>
      </c>
      <c r="E79" s="77">
        <f t="shared" si="4"/>
        <v>4592</v>
      </c>
      <c r="F79" s="69">
        <v>5740</v>
      </c>
      <c r="G79" s="79"/>
      <c r="H79" s="252"/>
      <c r="I79" s="252"/>
      <c r="J79" s="252"/>
      <c r="K79" s="253"/>
      <c r="L79" s="252"/>
      <c r="M79" s="253"/>
      <c r="N79" s="252"/>
      <c r="O79" s="253"/>
      <c r="P79" s="252"/>
      <c r="Q79" s="253"/>
      <c r="R79" s="252"/>
      <c r="S79" s="253"/>
    </row>
    <row r="80" spans="1:19" x14ac:dyDescent="0.25">
      <c r="A80" s="161" t="s">
        <v>237</v>
      </c>
      <c r="B80" s="139"/>
      <c r="C80" s="140"/>
      <c r="D80" s="140"/>
      <c r="E80" s="74"/>
      <c r="F80" s="73"/>
      <c r="G80" s="116"/>
      <c r="H80" s="115"/>
      <c r="I80" s="116"/>
      <c r="J80" s="115"/>
      <c r="K80" s="116"/>
      <c r="L80" s="115"/>
      <c r="M80" s="116"/>
      <c r="N80" s="116"/>
      <c r="O80" s="116"/>
      <c r="P80" s="116"/>
      <c r="Q80" s="116"/>
      <c r="R80" s="116"/>
      <c r="S80" s="116"/>
    </row>
    <row r="81" spans="1:19" s="75" customFormat="1" x14ac:dyDescent="0.25">
      <c r="A81" s="78">
        <v>949</v>
      </c>
      <c r="B81" s="144" t="s">
        <v>291</v>
      </c>
      <c r="C81" s="143"/>
      <c r="D81" s="143">
        <f t="shared" si="2"/>
        <v>0</v>
      </c>
      <c r="E81" s="77">
        <f t="shared" ref="E81:E85" si="5">F81/1.25</f>
        <v>0</v>
      </c>
      <c r="F81" s="69"/>
      <c r="G81" s="76"/>
      <c r="H81" s="252"/>
      <c r="I81" s="252"/>
      <c r="J81" s="252"/>
      <c r="K81" s="253"/>
      <c r="L81" s="252"/>
      <c r="M81" s="253"/>
      <c r="N81" s="252"/>
      <c r="O81" s="253"/>
      <c r="P81" s="252"/>
      <c r="Q81" s="253"/>
      <c r="R81" s="252"/>
      <c r="S81" s="253"/>
    </row>
    <row r="82" spans="1:19" s="75" customFormat="1" x14ac:dyDescent="0.25">
      <c r="A82" s="82">
        <v>978</v>
      </c>
      <c r="B82" s="147" t="s">
        <v>292</v>
      </c>
      <c r="C82" s="156"/>
      <c r="D82" s="149">
        <f t="shared" si="2"/>
        <v>0</v>
      </c>
      <c r="E82" s="88">
        <f t="shared" si="5"/>
        <v>9649.6</v>
      </c>
      <c r="F82" s="87">
        <v>12062</v>
      </c>
      <c r="G82" s="76"/>
      <c r="H82" s="252"/>
      <c r="I82" s="252"/>
      <c r="J82" s="252"/>
      <c r="K82" s="253"/>
      <c r="L82" s="252"/>
      <c r="M82" s="253"/>
      <c r="N82" s="252"/>
      <c r="O82" s="252"/>
      <c r="P82" s="252"/>
      <c r="Q82" s="252"/>
      <c r="R82" s="252"/>
      <c r="S82" s="252"/>
    </row>
    <row r="83" spans="1:19" s="75" customFormat="1" x14ac:dyDescent="0.25">
      <c r="A83" s="150"/>
      <c r="B83" s="162"/>
      <c r="C83" s="152"/>
      <c r="D83" s="153">
        <f t="shared" si="2"/>
        <v>0</v>
      </c>
      <c r="E83" s="154">
        <f t="shared" si="5"/>
        <v>3194.4</v>
      </c>
      <c r="F83" s="155">
        <v>3993</v>
      </c>
      <c r="G83" s="76"/>
      <c r="H83" s="252"/>
      <c r="I83" s="253"/>
      <c r="J83" s="252"/>
      <c r="K83" s="252"/>
      <c r="L83" s="252"/>
      <c r="M83" s="252"/>
      <c r="N83" s="252"/>
      <c r="O83" s="252"/>
      <c r="P83" s="252"/>
      <c r="Q83" s="252"/>
      <c r="R83" s="252"/>
      <c r="S83" s="252"/>
    </row>
    <row r="84" spans="1:19" s="75" customFormat="1" x14ac:dyDescent="0.25">
      <c r="A84" s="82">
        <v>998</v>
      </c>
      <c r="B84" s="147" t="s">
        <v>293</v>
      </c>
      <c r="C84" s="156"/>
      <c r="D84" s="149">
        <f t="shared" si="2"/>
        <v>0</v>
      </c>
      <c r="E84" s="88">
        <f t="shared" si="5"/>
        <v>5324</v>
      </c>
      <c r="F84" s="87">
        <v>6655</v>
      </c>
      <c r="G84" s="76"/>
      <c r="H84" s="252"/>
      <c r="I84" s="252"/>
      <c r="J84" s="252"/>
      <c r="K84" s="253"/>
      <c r="L84" s="252"/>
      <c r="M84" s="253"/>
      <c r="N84" s="252"/>
      <c r="O84" s="252"/>
      <c r="P84" s="252"/>
      <c r="Q84" s="252"/>
      <c r="R84" s="252"/>
      <c r="S84" s="252"/>
    </row>
    <row r="85" spans="1:19" s="75" customFormat="1" x14ac:dyDescent="0.25">
      <c r="A85" s="150">
        <v>1024</v>
      </c>
      <c r="B85" s="151" t="s">
        <v>294</v>
      </c>
      <c r="C85" s="152"/>
      <c r="D85" s="153">
        <f t="shared" si="2"/>
        <v>0</v>
      </c>
      <c r="E85" s="154">
        <f t="shared" si="5"/>
        <v>4525.6000000000004</v>
      </c>
      <c r="F85" s="155">
        <v>5657</v>
      </c>
      <c r="G85" s="76"/>
      <c r="H85" s="252"/>
      <c r="I85" s="253"/>
      <c r="J85" s="252"/>
      <c r="K85" s="252"/>
      <c r="L85" s="252"/>
      <c r="M85" s="252"/>
      <c r="N85" s="252"/>
      <c r="O85" s="252"/>
      <c r="P85" s="252"/>
      <c r="Q85" s="253"/>
      <c r="R85" s="252"/>
      <c r="S85" s="253"/>
    </row>
    <row r="86" spans="1:19" s="75" customFormat="1" x14ac:dyDescent="0.25">
      <c r="A86" s="78"/>
      <c r="B86" s="144"/>
      <c r="C86" s="143"/>
      <c r="D86" s="143">
        <f t="shared" si="2"/>
        <v>0</v>
      </c>
      <c r="E86" s="77"/>
      <c r="F86" s="69"/>
      <c r="G86" s="76"/>
      <c r="H86" s="252"/>
      <c r="I86" s="252"/>
      <c r="J86" s="260"/>
      <c r="K86" s="260"/>
      <c r="L86" s="260"/>
      <c r="M86" s="260"/>
      <c r="N86" s="252"/>
      <c r="O86" s="253"/>
      <c r="P86" s="260"/>
      <c r="Q86" s="260"/>
      <c r="R86" s="260"/>
      <c r="S86" s="260"/>
    </row>
    <row r="87" spans="1:19" x14ac:dyDescent="0.25">
      <c r="A87" s="161" t="s">
        <v>115</v>
      </c>
      <c r="B87" s="139"/>
      <c r="C87" s="140"/>
      <c r="D87" s="140"/>
      <c r="E87" s="74"/>
      <c r="F87" s="73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</row>
    <row r="88" spans="1:19" x14ac:dyDescent="0.25">
      <c r="A88" s="71" t="s">
        <v>251</v>
      </c>
      <c r="B88" s="163" t="s">
        <v>252</v>
      </c>
      <c r="C88" s="164"/>
      <c r="D88" s="143">
        <f t="shared" ref="D88:D94" si="6">C88*7.65</f>
        <v>0</v>
      </c>
      <c r="E88" s="77">
        <f t="shared" ref="E88:E94" si="7">F88/1.25</f>
        <v>13373.6</v>
      </c>
      <c r="F88" s="69">
        <v>16717</v>
      </c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</row>
    <row r="89" spans="1:19" x14ac:dyDescent="0.25">
      <c r="A89" s="165" t="s">
        <v>253</v>
      </c>
      <c r="B89" s="166" t="s">
        <v>254</v>
      </c>
      <c r="C89" s="167"/>
      <c r="D89" s="143">
        <f t="shared" si="6"/>
        <v>0</v>
      </c>
      <c r="E89" s="77">
        <f t="shared" si="7"/>
        <v>2528.8000000000002</v>
      </c>
      <c r="F89" s="69">
        <v>3161</v>
      </c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</row>
    <row r="90" spans="1:19" x14ac:dyDescent="0.25">
      <c r="A90" s="165" t="s">
        <v>255</v>
      </c>
      <c r="B90" s="166" t="s">
        <v>256</v>
      </c>
      <c r="C90" s="167"/>
      <c r="D90" s="143">
        <f t="shared" si="6"/>
        <v>0</v>
      </c>
      <c r="E90" s="77">
        <f t="shared" si="7"/>
        <v>4525.6000000000004</v>
      </c>
      <c r="F90" s="69">
        <v>5657</v>
      </c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</row>
    <row r="91" spans="1:19" x14ac:dyDescent="0.25">
      <c r="A91" s="165" t="s">
        <v>259</v>
      </c>
      <c r="B91" s="166" t="s">
        <v>260</v>
      </c>
      <c r="C91" s="167"/>
      <c r="D91" s="143">
        <f t="shared" si="6"/>
        <v>0</v>
      </c>
      <c r="E91" s="77">
        <f t="shared" si="7"/>
        <v>5923.2</v>
      </c>
      <c r="F91" s="69">
        <v>7404</v>
      </c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</row>
    <row r="92" spans="1:19" x14ac:dyDescent="0.25">
      <c r="A92" s="165" t="s">
        <v>261</v>
      </c>
      <c r="B92" s="166" t="s">
        <v>262</v>
      </c>
      <c r="C92" s="167"/>
      <c r="D92" s="143">
        <f t="shared" si="6"/>
        <v>0</v>
      </c>
      <c r="E92" s="77">
        <f t="shared" si="7"/>
        <v>13243.2</v>
      </c>
      <c r="F92" s="69">
        <v>16554</v>
      </c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</row>
    <row r="93" spans="1:19" x14ac:dyDescent="0.25">
      <c r="A93" s="165" t="s">
        <v>263</v>
      </c>
      <c r="B93" s="166" t="s">
        <v>295</v>
      </c>
      <c r="C93" s="167"/>
      <c r="D93" s="143">
        <f t="shared" si="6"/>
        <v>0</v>
      </c>
      <c r="E93" s="77">
        <f t="shared" si="7"/>
        <v>7453.6</v>
      </c>
      <c r="F93" s="69">
        <v>9317</v>
      </c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</row>
    <row r="94" spans="1:19" x14ac:dyDescent="0.25">
      <c r="A94" s="165" t="s">
        <v>265</v>
      </c>
      <c r="B94" s="166" t="s">
        <v>266</v>
      </c>
      <c r="C94" s="167"/>
      <c r="D94" s="149">
        <f t="shared" si="6"/>
        <v>0</v>
      </c>
      <c r="E94" s="88">
        <f t="shared" si="7"/>
        <v>8318.4</v>
      </c>
      <c r="F94" s="87">
        <v>10398</v>
      </c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</row>
    <row r="95" spans="1:19" x14ac:dyDescent="0.25">
      <c r="E95" s="168"/>
      <c r="F95" s="168"/>
      <c r="G95" s="67"/>
      <c r="H95" s="117"/>
      <c r="I95" s="117"/>
      <c r="J95" s="117"/>
      <c r="K95" s="117"/>
      <c r="L95" s="67"/>
      <c r="M95" s="67"/>
      <c r="N95" s="67"/>
      <c r="O95" s="67"/>
      <c r="P95" s="67"/>
      <c r="Q95" s="67"/>
      <c r="R95" s="67"/>
      <c r="S95" s="67"/>
    </row>
    <row r="96" spans="1:19" x14ac:dyDescent="0.25">
      <c r="E96" s="169"/>
      <c r="F96" s="169"/>
      <c r="G96" s="11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1:19" x14ac:dyDescent="0.25">
      <c r="E97" s="168"/>
      <c r="F97" s="168"/>
      <c r="G97" s="67"/>
      <c r="H97" s="117"/>
      <c r="I97" s="117"/>
      <c r="J97" s="117"/>
      <c r="K97" s="117"/>
      <c r="L97" s="67"/>
      <c r="M97" s="67"/>
      <c r="N97" s="67"/>
      <c r="O97" s="67"/>
      <c r="P97" s="67"/>
      <c r="Q97" s="67"/>
      <c r="R97" s="67"/>
      <c r="S97" s="67"/>
    </row>
    <row r="98" spans="1:19" x14ac:dyDescent="0.25">
      <c r="A98" s="170"/>
      <c r="B98" s="171"/>
      <c r="C98" s="172"/>
      <c r="D98" s="172"/>
      <c r="E98" s="169"/>
      <c r="F98" s="169"/>
      <c r="G98" s="11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1:19" x14ac:dyDescent="0.25">
      <c r="B99" s="171"/>
      <c r="C99" s="172"/>
      <c r="D99" s="172"/>
      <c r="E99" s="169"/>
      <c r="F99" s="169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</row>
    <row r="100" spans="1:19" x14ac:dyDescent="0.25">
      <c r="A100" s="170"/>
      <c r="B100" s="171"/>
      <c r="C100" s="172"/>
      <c r="D100" s="172"/>
      <c r="E100" s="169"/>
      <c r="F100" s="169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</row>
    <row r="101" spans="1:19" x14ac:dyDescent="0.25">
      <c r="A101" s="170"/>
      <c r="B101" s="171"/>
      <c r="C101" s="172"/>
      <c r="D101" s="172"/>
      <c r="E101" s="169"/>
      <c r="F101" s="169"/>
      <c r="G101" s="11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1:19" x14ac:dyDescent="0.25">
      <c r="A102" s="170"/>
      <c r="B102" s="171"/>
      <c r="C102" s="172"/>
      <c r="D102" s="172"/>
      <c r="E102" s="169"/>
      <c r="F102" s="169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</row>
    <row r="103" spans="1:19" x14ac:dyDescent="0.25">
      <c r="A103" s="170"/>
      <c r="B103" s="171"/>
      <c r="C103" s="172"/>
      <c r="D103" s="172"/>
      <c r="E103" s="169"/>
      <c r="F103" s="169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</row>
    <row r="104" spans="1:19" x14ac:dyDescent="0.25">
      <c r="A104" s="170"/>
      <c r="B104" s="171"/>
      <c r="C104" s="172"/>
      <c r="D104" s="172"/>
      <c r="E104" s="169"/>
      <c r="F104" s="169"/>
      <c r="G104" s="11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1:19" x14ac:dyDescent="0.25">
      <c r="B105" s="171"/>
      <c r="C105" s="172"/>
      <c r="D105" s="172"/>
      <c r="E105" s="169"/>
      <c r="F105" s="169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</row>
    <row r="106" spans="1:19" x14ac:dyDescent="0.25">
      <c r="A106" s="170"/>
      <c r="B106" s="171"/>
      <c r="C106" s="172"/>
      <c r="D106" s="172"/>
      <c r="E106" s="169"/>
      <c r="F106" s="169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</row>
    <row r="107" spans="1:19" x14ac:dyDescent="0.25">
      <c r="A107" s="170"/>
      <c r="B107" s="171"/>
      <c r="C107" s="172"/>
      <c r="D107" s="172"/>
      <c r="E107" s="169"/>
      <c r="F107" s="169"/>
      <c r="G107" s="11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1:19" x14ac:dyDescent="0.25">
      <c r="A108" s="170"/>
      <c r="B108" s="171"/>
      <c r="C108" s="172"/>
      <c r="D108" s="172"/>
      <c r="E108" s="169"/>
      <c r="F108" s="169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</row>
    <row r="109" spans="1:19" x14ac:dyDescent="0.25">
      <c r="A109" s="170"/>
      <c r="B109" s="171"/>
      <c r="C109" s="172"/>
      <c r="D109" s="172"/>
      <c r="E109" s="169"/>
      <c r="F109" s="169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</row>
    <row r="110" spans="1:19" x14ac:dyDescent="0.25">
      <c r="A110" s="170"/>
      <c r="B110" s="171"/>
      <c r="C110" s="172"/>
      <c r="D110" s="172"/>
      <c r="E110" s="169"/>
      <c r="F110" s="169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</row>
    <row r="111" spans="1:19" x14ac:dyDescent="0.25">
      <c r="B111" s="173"/>
      <c r="E111" s="169"/>
      <c r="F111" s="169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</row>
    <row r="112" spans="1:19" x14ac:dyDescent="0.25">
      <c r="E112" s="174"/>
      <c r="F112" s="168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</row>
    <row r="113" spans="1:19" x14ac:dyDescent="0.25">
      <c r="E113" s="169"/>
      <c r="F113" s="169"/>
      <c r="G113" s="11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</row>
    <row r="114" spans="1:19" x14ac:dyDescent="0.25">
      <c r="E114" s="168"/>
      <c r="F114" s="168"/>
      <c r="G114" s="67"/>
      <c r="H114" s="117"/>
      <c r="I114" s="117"/>
      <c r="J114" s="117"/>
      <c r="K114" s="117"/>
      <c r="L114" s="67"/>
      <c r="M114" s="67"/>
      <c r="N114" s="67"/>
      <c r="O114" s="67"/>
      <c r="P114" s="67"/>
      <c r="Q114" s="67"/>
      <c r="R114" s="67"/>
      <c r="S114" s="67"/>
    </row>
    <row r="115" spans="1:19" x14ac:dyDescent="0.25">
      <c r="E115" s="169"/>
      <c r="F115" s="169"/>
      <c r="G115" s="11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</row>
    <row r="116" spans="1:19" x14ac:dyDescent="0.25">
      <c r="E116" s="168"/>
      <c r="F116" s="168"/>
      <c r="G116" s="67"/>
      <c r="H116" s="117"/>
      <c r="I116" s="117"/>
      <c r="J116" s="117"/>
      <c r="K116" s="117"/>
      <c r="L116" s="67"/>
      <c r="M116" s="67"/>
      <c r="N116" s="67"/>
      <c r="O116" s="67"/>
      <c r="P116" s="67"/>
      <c r="Q116" s="67"/>
      <c r="R116" s="67"/>
      <c r="S116" s="67"/>
    </row>
    <row r="117" spans="1:19" x14ac:dyDescent="0.25">
      <c r="A117" s="170"/>
      <c r="B117" s="171"/>
      <c r="C117" s="172"/>
      <c r="D117" s="172"/>
      <c r="E117" s="169"/>
      <c r="F117" s="169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</row>
    <row r="118" spans="1:19" x14ac:dyDescent="0.25">
      <c r="B118" s="171"/>
      <c r="C118" s="172"/>
      <c r="D118" s="172"/>
      <c r="E118" s="169"/>
      <c r="F118" s="169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</row>
    <row r="119" spans="1:19" x14ac:dyDescent="0.25">
      <c r="A119" s="170"/>
      <c r="B119" s="171"/>
      <c r="C119" s="172"/>
      <c r="D119" s="172"/>
      <c r="E119" s="169"/>
      <c r="F119" s="169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</row>
    <row r="120" spans="1:19" x14ac:dyDescent="0.25">
      <c r="A120" s="170"/>
      <c r="B120" s="171"/>
      <c r="C120" s="172"/>
      <c r="D120" s="172"/>
      <c r="E120" s="169"/>
      <c r="F120" s="169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</row>
    <row r="121" spans="1:19" x14ac:dyDescent="0.25">
      <c r="B121" s="171"/>
      <c r="C121" s="172"/>
      <c r="D121" s="172"/>
      <c r="E121" s="169"/>
      <c r="F121" s="169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</row>
    <row r="122" spans="1:19" x14ac:dyDescent="0.25">
      <c r="A122" s="170"/>
      <c r="B122" s="171"/>
      <c r="C122" s="172"/>
      <c r="D122" s="172"/>
      <c r="E122" s="169"/>
      <c r="F122" s="169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</row>
    <row r="123" spans="1:19" x14ac:dyDescent="0.25">
      <c r="A123" s="170"/>
      <c r="B123" s="171"/>
      <c r="C123" s="172"/>
      <c r="D123" s="172"/>
      <c r="E123" s="169"/>
      <c r="F123" s="169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</row>
    <row r="124" spans="1:19" x14ac:dyDescent="0.25">
      <c r="A124" s="170"/>
      <c r="B124" s="171"/>
      <c r="C124" s="172"/>
      <c r="D124" s="172"/>
      <c r="E124" s="169"/>
      <c r="F124" s="169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</row>
    <row r="125" spans="1:19" x14ac:dyDescent="0.25">
      <c r="A125" s="170"/>
      <c r="B125" s="171"/>
      <c r="C125" s="172"/>
      <c r="D125" s="172"/>
      <c r="E125" s="169"/>
      <c r="F125" s="169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</row>
    <row r="126" spans="1:19" x14ac:dyDescent="0.25">
      <c r="A126" s="170"/>
      <c r="B126" s="171"/>
      <c r="C126" s="172"/>
      <c r="D126" s="172"/>
      <c r="E126" s="169"/>
      <c r="F126" s="169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</row>
    <row r="127" spans="1:19" x14ac:dyDescent="0.25">
      <c r="A127" s="170"/>
      <c r="B127" s="171"/>
      <c r="C127" s="172"/>
      <c r="D127" s="172"/>
      <c r="E127" s="169"/>
      <c r="F127" s="169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</row>
    <row r="128" spans="1:19" x14ac:dyDescent="0.25">
      <c r="A128" s="170"/>
      <c r="B128" s="171"/>
      <c r="C128" s="172"/>
      <c r="D128" s="172"/>
      <c r="E128" s="169"/>
      <c r="F128" s="169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</row>
    <row r="129" spans="1:19" x14ac:dyDescent="0.25">
      <c r="A129" s="170"/>
      <c r="B129" s="171"/>
      <c r="C129" s="172"/>
      <c r="D129" s="172"/>
      <c r="E129" s="169"/>
      <c r="F129" s="169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</row>
    <row r="130" spans="1:19" x14ac:dyDescent="0.25">
      <c r="E130" s="169"/>
      <c r="F130" s="169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</row>
    <row r="131" spans="1:19" x14ac:dyDescent="0.25">
      <c r="E131" s="169"/>
      <c r="F131" s="169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</row>
    <row r="132" spans="1:19" x14ac:dyDescent="0.25">
      <c r="B132" s="175"/>
      <c r="C132" s="176"/>
      <c r="D132" s="176"/>
      <c r="E132" s="174"/>
      <c r="F132" s="168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</row>
    <row r="133" spans="1:19" x14ac:dyDescent="0.25">
      <c r="B133" s="177"/>
      <c r="C133" s="178"/>
      <c r="D133" s="178"/>
      <c r="E133" s="168"/>
      <c r="F133" s="1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</row>
    <row r="134" spans="1:19" x14ac:dyDescent="0.25">
      <c r="E134" s="168"/>
      <c r="F134" s="168"/>
      <c r="G134" s="68"/>
      <c r="H134" s="117"/>
      <c r="I134" s="117"/>
      <c r="J134" s="68"/>
      <c r="K134" s="68"/>
      <c r="L134" s="68"/>
      <c r="M134" s="68"/>
      <c r="N134" s="68"/>
      <c r="O134" s="68"/>
      <c r="P134" s="68"/>
      <c r="Q134" s="68"/>
      <c r="R134" s="68"/>
      <c r="S134" s="68"/>
    </row>
    <row r="135" spans="1:19" x14ac:dyDescent="0.25">
      <c r="E135" s="168"/>
      <c r="F135" s="168"/>
      <c r="G135" s="68"/>
      <c r="H135" s="67"/>
      <c r="I135" s="67"/>
      <c r="J135" s="117"/>
      <c r="K135" s="117"/>
      <c r="L135" s="68"/>
      <c r="M135" s="68"/>
      <c r="N135" s="68"/>
      <c r="O135" s="68"/>
      <c r="P135" s="68"/>
      <c r="Q135" s="68"/>
      <c r="R135" s="68"/>
      <c r="S135" s="68"/>
    </row>
    <row r="136" spans="1:19" x14ac:dyDescent="0.25">
      <c r="E136" s="168"/>
      <c r="F136" s="168"/>
      <c r="G136" s="68"/>
      <c r="H136" s="68"/>
      <c r="I136" s="68"/>
      <c r="J136" s="68"/>
      <c r="K136" s="68"/>
      <c r="L136" s="117"/>
      <c r="M136" s="117"/>
      <c r="N136" s="117"/>
      <c r="O136" s="117"/>
      <c r="P136" s="117"/>
      <c r="Q136" s="117"/>
      <c r="R136" s="117"/>
      <c r="S136" s="117"/>
    </row>
    <row r="137" spans="1:19" x14ac:dyDescent="0.25">
      <c r="B137" s="175"/>
      <c r="C137" s="176"/>
      <c r="D137" s="176"/>
      <c r="E137" s="174"/>
      <c r="F137" s="168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</row>
    <row r="138" spans="1:19" x14ac:dyDescent="0.25">
      <c r="B138" s="177"/>
      <c r="C138" s="178"/>
      <c r="D138" s="178"/>
      <c r="E138" s="169"/>
      <c r="F138" s="169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</row>
    <row r="139" spans="1:19" x14ac:dyDescent="0.25">
      <c r="E139" s="174"/>
      <c r="F139" s="168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</row>
    <row r="140" spans="1:19" x14ac:dyDescent="0.25">
      <c r="E140" s="168"/>
      <c r="F140" s="168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</row>
    <row r="141" spans="1:19" x14ac:dyDescent="0.25">
      <c r="E141" s="169"/>
      <c r="F141" s="169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</row>
    <row r="142" spans="1:19" x14ac:dyDescent="0.25">
      <c r="E142" s="169"/>
      <c r="F142" s="169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</row>
    <row r="143" spans="1:19" x14ac:dyDescent="0.25">
      <c r="E143" s="174"/>
      <c r="F143" s="168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</row>
    <row r="145" spans="1:19" x14ac:dyDescent="0.25">
      <c r="H145" s="179"/>
    </row>
    <row r="146" spans="1:19" x14ac:dyDescent="0.25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</row>
    <row r="147" spans="1:19" x14ac:dyDescent="0.25">
      <c r="H147" s="179"/>
    </row>
    <row r="148" spans="1:19" x14ac:dyDescent="0.25">
      <c r="H148" s="179"/>
    </row>
    <row r="149" spans="1:19" x14ac:dyDescent="0.25">
      <c r="H149" s="179"/>
    </row>
    <row r="150" spans="1:19" x14ac:dyDescent="0.25">
      <c r="H150" s="179"/>
    </row>
    <row r="151" spans="1:19" x14ac:dyDescent="0.25">
      <c r="H151" s="179"/>
    </row>
    <row r="152" spans="1:19" x14ac:dyDescent="0.25">
      <c r="H152" s="179"/>
    </row>
  </sheetData>
  <mergeCells count="442">
    <mergeCell ref="A3:B3"/>
    <mergeCell ref="E3:E4"/>
    <mergeCell ref="F3:F4"/>
    <mergeCell ref="H5:I5"/>
    <mergeCell ref="J5:K5"/>
    <mergeCell ref="L5:M5"/>
    <mergeCell ref="H7:I7"/>
    <mergeCell ref="J7:K7"/>
    <mergeCell ref="L7:M7"/>
    <mergeCell ref="N7:O7"/>
    <mergeCell ref="P7:Q7"/>
    <mergeCell ref="R7:S7"/>
    <mergeCell ref="N5:O5"/>
    <mergeCell ref="P5:Q5"/>
    <mergeCell ref="R5:S5"/>
    <mergeCell ref="H6:I6"/>
    <mergeCell ref="J6:K6"/>
    <mergeCell ref="L6:M6"/>
    <mergeCell ref="N6:O6"/>
    <mergeCell ref="P6:Q6"/>
    <mergeCell ref="R6:S6"/>
    <mergeCell ref="H9:I9"/>
    <mergeCell ref="J9:K9"/>
    <mergeCell ref="L9:M9"/>
    <mergeCell ref="N9:O9"/>
    <mergeCell ref="P9:Q9"/>
    <mergeCell ref="R9:S9"/>
    <mergeCell ref="H8:I8"/>
    <mergeCell ref="J8:K8"/>
    <mergeCell ref="L8:M8"/>
    <mergeCell ref="N8:O8"/>
    <mergeCell ref="P8:Q8"/>
    <mergeCell ref="R8:S8"/>
    <mergeCell ref="H11:I11"/>
    <mergeCell ref="J11:K11"/>
    <mergeCell ref="L11:M11"/>
    <mergeCell ref="N11:O11"/>
    <mergeCell ref="P11:Q11"/>
    <mergeCell ref="R11:S11"/>
    <mergeCell ref="H10:I10"/>
    <mergeCell ref="J10:K10"/>
    <mergeCell ref="L10:M10"/>
    <mergeCell ref="N10:O10"/>
    <mergeCell ref="P10:Q10"/>
    <mergeCell ref="R10:S10"/>
    <mergeCell ref="H13:I13"/>
    <mergeCell ref="J13:K13"/>
    <mergeCell ref="L13:M13"/>
    <mergeCell ref="N13:O13"/>
    <mergeCell ref="P13:Q13"/>
    <mergeCell ref="R13:S13"/>
    <mergeCell ref="H12:I12"/>
    <mergeCell ref="J12:K12"/>
    <mergeCell ref="L12:M12"/>
    <mergeCell ref="N12:O12"/>
    <mergeCell ref="P12:Q12"/>
    <mergeCell ref="R12:S12"/>
    <mergeCell ref="H15:I15"/>
    <mergeCell ref="J15:K15"/>
    <mergeCell ref="L15:M15"/>
    <mergeCell ref="N15:O15"/>
    <mergeCell ref="P15:Q15"/>
    <mergeCell ref="R15:S15"/>
    <mergeCell ref="H14:I14"/>
    <mergeCell ref="J14:K14"/>
    <mergeCell ref="L14:M14"/>
    <mergeCell ref="N14:O14"/>
    <mergeCell ref="P14:Q14"/>
    <mergeCell ref="R14:S14"/>
    <mergeCell ref="H18:I18"/>
    <mergeCell ref="J18:K18"/>
    <mergeCell ref="L18:M18"/>
    <mergeCell ref="N18:O18"/>
    <mergeCell ref="P18:Q18"/>
    <mergeCell ref="R18:S18"/>
    <mergeCell ref="H16:I16"/>
    <mergeCell ref="J16:K16"/>
    <mergeCell ref="L16:M16"/>
    <mergeCell ref="N16:O16"/>
    <mergeCell ref="P16:Q16"/>
    <mergeCell ref="R16:S16"/>
    <mergeCell ref="H20:I20"/>
    <mergeCell ref="J20:K20"/>
    <mergeCell ref="L20:M20"/>
    <mergeCell ref="N20:O20"/>
    <mergeCell ref="P20:Q20"/>
    <mergeCell ref="R20:S20"/>
    <mergeCell ref="H19:I19"/>
    <mergeCell ref="J19:K19"/>
    <mergeCell ref="L19:M19"/>
    <mergeCell ref="N19:O19"/>
    <mergeCell ref="P19:Q19"/>
    <mergeCell ref="R19:S19"/>
    <mergeCell ref="H22:I22"/>
    <mergeCell ref="J22:K22"/>
    <mergeCell ref="L22:M22"/>
    <mergeCell ref="N22:O22"/>
    <mergeCell ref="P22:Q22"/>
    <mergeCell ref="R22:S22"/>
    <mergeCell ref="H21:I21"/>
    <mergeCell ref="J21:K21"/>
    <mergeCell ref="L21:M21"/>
    <mergeCell ref="N21:O21"/>
    <mergeCell ref="P21:Q21"/>
    <mergeCell ref="R21:S21"/>
    <mergeCell ref="H25:I25"/>
    <mergeCell ref="J25:K25"/>
    <mergeCell ref="L25:M25"/>
    <mergeCell ref="N25:O25"/>
    <mergeCell ref="P25:Q25"/>
    <mergeCell ref="R25:S25"/>
    <mergeCell ref="H24:I24"/>
    <mergeCell ref="J24:K24"/>
    <mergeCell ref="L24:M24"/>
    <mergeCell ref="N24:O24"/>
    <mergeCell ref="P24:Q24"/>
    <mergeCell ref="R24:S24"/>
    <mergeCell ref="H27:I27"/>
    <mergeCell ref="J27:K27"/>
    <mergeCell ref="L27:M27"/>
    <mergeCell ref="N27:O27"/>
    <mergeCell ref="P27:Q27"/>
    <mergeCell ref="R27:S27"/>
    <mergeCell ref="H26:I26"/>
    <mergeCell ref="J26:K26"/>
    <mergeCell ref="L26:M26"/>
    <mergeCell ref="N26:O26"/>
    <mergeCell ref="P26:Q26"/>
    <mergeCell ref="R26:S26"/>
    <mergeCell ref="H29:I29"/>
    <mergeCell ref="J29:K29"/>
    <mergeCell ref="L29:M29"/>
    <mergeCell ref="N29:O29"/>
    <mergeCell ref="P29:Q29"/>
    <mergeCell ref="R29:S29"/>
    <mergeCell ref="H28:I28"/>
    <mergeCell ref="J28:K28"/>
    <mergeCell ref="L28:M28"/>
    <mergeCell ref="N28:O28"/>
    <mergeCell ref="P28:Q28"/>
    <mergeCell ref="R28:S28"/>
    <mergeCell ref="H31:I31"/>
    <mergeCell ref="J31:K31"/>
    <mergeCell ref="L31:M31"/>
    <mergeCell ref="N31:O31"/>
    <mergeCell ref="P31:Q31"/>
    <mergeCell ref="R31:S31"/>
    <mergeCell ref="H30:I30"/>
    <mergeCell ref="J30:K30"/>
    <mergeCell ref="L30:M30"/>
    <mergeCell ref="N30:O30"/>
    <mergeCell ref="P30:Q30"/>
    <mergeCell ref="R30:S30"/>
    <mergeCell ref="H34:I34"/>
    <mergeCell ref="J34:K34"/>
    <mergeCell ref="L34:M34"/>
    <mergeCell ref="N34:O34"/>
    <mergeCell ref="P34:Q34"/>
    <mergeCell ref="R34:S34"/>
    <mergeCell ref="H33:I33"/>
    <mergeCell ref="J33:K33"/>
    <mergeCell ref="L33:M33"/>
    <mergeCell ref="N33:O33"/>
    <mergeCell ref="P33:Q33"/>
    <mergeCell ref="R33:S33"/>
    <mergeCell ref="H36:I36"/>
    <mergeCell ref="J36:K36"/>
    <mergeCell ref="L36:M36"/>
    <mergeCell ref="N36:O36"/>
    <mergeCell ref="P36:Q36"/>
    <mergeCell ref="R36:S36"/>
    <mergeCell ref="H35:I35"/>
    <mergeCell ref="J35:K35"/>
    <mergeCell ref="L35:M35"/>
    <mergeCell ref="N35:O35"/>
    <mergeCell ref="P35:Q35"/>
    <mergeCell ref="R35:S35"/>
    <mergeCell ref="H38:I38"/>
    <mergeCell ref="J38:K38"/>
    <mergeCell ref="L38:M38"/>
    <mergeCell ref="N38:O38"/>
    <mergeCell ref="P38:Q38"/>
    <mergeCell ref="R38:S38"/>
    <mergeCell ref="H37:I37"/>
    <mergeCell ref="J37:K37"/>
    <mergeCell ref="L37:M37"/>
    <mergeCell ref="N37:O37"/>
    <mergeCell ref="P37:Q37"/>
    <mergeCell ref="R37:S37"/>
    <mergeCell ref="H40:I40"/>
    <mergeCell ref="J40:K40"/>
    <mergeCell ref="L40:M40"/>
    <mergeCell ref="N40:O40"/>
    <mergeCell ref="P40:Q40"/>
    <mergeCell ref="R40:S40"/>
    <mergeCell ref="H39:I39"/>
    <mergeCell ref="J39:K39"/>
    <mergeCell ref="L39:M39"/>
    <mergeCell ref="N39:O39"/>
    <mergeCell ref="P39:Q39"/>
    <mergeCell ref="R39:S39"/>
    <mergeCell ref="H42:I42"/>
    <mergeCell ref="J42:K42"/>
    <mergeCell ref="L42:M42"/>
    <mergeCell ref="N42:O42"/>
    <mergeCell ref="P42:Q42"/>
    <mergeCell ref="R42:S42"/>
    <mergeCell ref="H41:I41"/>
    <mergeCell ref="J41:K41"/>
    <mergeCell ref="L41:M41"/>
    <mergeCell ref="N41:O41"/>
    <mergeCell ref="P41:Q41"/>
    <mergeCell ref="R41:S41"/>
    <mergeCell ref="H44:I44"/>
    <mergeCell ref="J44:K44"/>
    <mergeCell ref="L44:M44"/>
    <mergeCell ref="N44:O44"/>
    <mergeCell ref="P44:Q44"/>
    <mergeCell ref="R44:S44"/>
    <mergeCell ref="H43:I43"/>
    <mergeCell ref="J43:K43"/>
    <mergeCell ref="L43:M43"/>
    <mergeCell ref="N43:O43"/>
    <mergeCell ref="P43:Q43"/>
    <mergeCell ref="R43:S43"/>
    <mergeCell ref="H46:I46"/>
    <mergeCell ref="J46:K46"/>
    <mergeCell ref="L46:M46"/>
    <mergeCell ref="N46:O46"/>
    <mergeCell ref="P46:Q46"/>
    <mergeCell ref="R46:S46"/>
    <mergeCell ref="H45:I45"/>
    <mergeCell ref="J45:K45"/>
    <mergeCell ref="L45:M45"/>
    <mergeCell ref="N45:O45"/>
    <mergeCell ref="P45:Q45"/>
    <mergeCell ref="R45:S45"/>
    <mergeCell ref="H48:I48"/>
    <mergeCell ref="J48:K48"/>
    <mergeCell ref="L48:M48"/>
    <mergeCell ref="N48:O48"/>
    <mergeCell ref="P48:Q48"/>
    <mergeCell ref="R48:S48"/>
    <mergeCell ref="H47:I47"/>
    <mergeCell ref="J47:K47"/>
    <mergeCell ref="L47:M47"/>
    <mergeCell ref="N47:O47"/>
    <mergeCell ref="P47:Q47"/>
    <mergeCell ref="R47:S47"/>
    <mergeCell ref="H50:I50"/>
    <mergeCell ref="J50:K50"/>
    <mergeCell ref="L50:M50"/>
    <mergeCell ref="N50:O50"/>
    <mergeCell ref="P50:Q50"/>
    <mergeCell ref="R50:S50"/>
    <mergeCell ref="H49:I49"/>
    <mergeCell ref="J49:K49"/>
    <mergeCell ref="L49:M49"/>
    <mergeCell ref="N49:O49"/>
    <mergeCell ref="P49:Q49"/>
    <mergeCell ref="R49:S49"/>
    <mergeCell ref="H52:I52"/>
    <mergeCell ref="J52:K52"/>
    <mergeCell ref="L52:M52"/>
    <mergeCell ref="N52:O52"/>
    <mergeCell ref="P52:Q52"/>
    <mergeCell ref="R52:S52"/>
    <mergeCell ref="H51:I51"/>
    <mergeCell ref="J51:K51"/>
    <mergeCell ref="L51:M51"/>
    <mergeCell ref="N51:O51"/>
    <mergeCell ref="P51:Q51"/>
    <mergeCell ref="R51:S51"/>
    <mergeCell ref="H55:I55"/>
    <mergeCell ref="J55:K55"/>
    <mergeCell ref="L55:M55"/>
    <mergeCell ref="N55:O55"/>
    <mergeCell ref="P55:Q55"/>
    <mergeCell ref="R55:S55"/>
    <mergeCell ref="H54:I54"/>
    <mergeCell ref="J54:K54"/>
    <mergeCell ref="L54:M54"/>
    <mergeCell ref="N54:O54"/>
    <mergeCell ref="P54:Q54"/>
    <mergeCell ref="R54:S54"/>
    <mergeCell ref="H59:I59"/>
    <mergeCell ref="J59:K59"/>
    <mergeCell ref="L59:M59"/>
    <mergeCell ref="N59:O59"/>
    <mergeCell ref="P59:Q59"/>
    <mergeCell ref="R59:S59"/>
    <mergeCell ref="H57:I57"/>
    <mergeCell ref="J57:K57"/>
    <mergeCell ref="L57:M57"/>
    <mergeCell ref="N57:O57"/>
    <mergeCell ref="P57:Q57"/>
    <mergeCell ref="R57:S57"/>
    <mergeCell ref="H61:I61"/>
    <mergeCell ref="J61:K61"/>
    <mergeCell ref="L61:M61"/>
    <mergeCell ref="N61:O61"/>
    <mergeCell ref="P61:Q61"/>
    <mergeCell ref="R61:S61"/>
    <mergeCell ref="H60:I60"/>
    <mergeCell ref="J60:K60"/>
    <mergeCell ref="L60:M60"/>
    <mergeCell ref="N60:O60"/>
    <mergeCell ref="P60:Q60"/>
    <mergeCell ref="R60:S60"/>
    <mergeCell ref="H64:I64"/>
    <mergeCell ref="J64:K64"/>
    <mergeCell ref="L64:M64"/>
    <mergeCell ref="N64:O64"/>
    <mergeCell ref="P64:Q64"/>
    <mergeCell ref="R64:S64"/>
    <mergeCell ref="H63:I63"/>
    <mergeCell ref="J63:K63"/>
    <mergeCell ref="L63:M63"/>
    <mergeCell ref="N63:O63"/>
    <mergeCell ref="P63:Q63"/>
    <mergeCell ref="R63:S63"/>
    <mergeCell ref="H66:I66"/>
    <mergeCell ref="J66:K66"/>
    <mergeCell ref="L66:M66"/>
    <mergeCell ref="N66:O66"/>
    <mergeCell ref="P66:Q66"/>
    <mergeCell ref="R66:S66"/>
    <mergeCell ref="H65:I65"/>
    <mergeCell ref="J65:K65"/>
    <mergeCell ref="L65:M65"/>
    <mergeCell ref="N65:O65"/>
    <mergeCell ref="P65:Q65"/>
    <mergeCell ref="R65:S65"/>
    <mergeCell ref="H68:I68"/>
    <mergeCell ref="J68:K68"/>
    <mergeCell ref="L68:M68"/>
    <mergeCell ref="N68:O68"/>
    <mergeCell ref="P68:Q68"/>
    <mergeCell ref="R68:S68"/>
    <mergeCell ref="H67:I67"/>
    <mergeCell ref="J67:K67"/>
    <mergeCell ref="L67:M67"/>
    <mergeCell ref="N67:O67"/>
    <mergeCell ref="P67:Q67"/>
    <mergeCell ref="R67:S67"/>
    <mergeCell ref="H70:I70"/>
    <mergeCell ref="J70:K70"/>
    <mergeCell ref="L70:M70"/>
    <mergeCell ref="N70:O70"/>
    <mergeCell ref="P70:Q70"/>
    <mergeCell ref="R70:S70"/>
    <mergeCell ref="H69:I69"/>
    <mergeCell ref="J69:K69"/>
    <mergeCell ref="L69:M69"/>
    <mergeCell ref="N69:O69"/>
    <mergeCell ref="P69:Q69"/>
    <mergeCell ref="R69:S69"/>
    <mergeCell ref="H73:I73"/>
    <mergeCell ref="J73:K73"/>
    <mergeCell ref="L73:M73"/>
    <mergeCell ref="N73:O73"/>
    <mergeCell ref="P73:Q73"/>
    <mergeCell ref="R73:S73"/>
    <mergeCell ref="H71:I71"/>
    <mergeCell ref="J71:K71"/>
    <mergeCell ref="L71:M71"/>
    <mergeCell ref="N71:O71"/>
    <mergeCell ref="P71:Q71"/>
    <mergeCell ref="R71:S71"/>
    <mergeCell ref="H75:I75"/>
    <mergeCell ref="J75:K75"/>
    <mergeCell ref="L75:M75"/>
    <mergeCell ref="N75:O75"/>
    <mergeCell ref="P75:Q75"/>
    <mergeCell ref="R75:S75"/>
    <mergeCell ref="H74:I74"/>
    <mergeCell ref="J74:K74"/>
    <mergeCell ref="L74:M74"/>
    <mergeCell ref="N74:O74"/>
    <mergeCell ref="P74:Q74"/>
    <mergeCell ref="R74:S74"/>
    <mergeCell ref="H77:I77"/>
    <mergeCell ref="J77:K77"/>
    <mergeCell ref="L77:M77"/>
    <mergeCell ref="N77:O77"/>
    <mergeCell ref="P77:Q77"/>
    <mergeCell ref="R77:S77"/>
    <mergeCell ref="H76:I76"/>
    <mergeCell ref="J76:K76"/>
    <mergeCell ref="L76:M76"/>
    <mergeCell ref="N76:O76"/>
    <mergeCell ref="P76:Q76"/>
    <mergeCell ref="R76:S76"/>
    <mergeCell ref="H79:I79"/>
    <mergeCell ref="J79:K79"/>
    <mergeCell ref="L79:M79"/>
    <mergeCell ref="N79:O79"/>
    <mergeCell ref="P79:Q79"/>
    <mergeCell ref="R79:S79"/>
    <mergeCell ref="H78:I78"/>
    <mergeCell ref="J78:K78"/>
    <mergeCell ref="L78:M78"/>
    <mergeCell ref="N78:O78"/>
    <mergeCell ref="P78:Q78"/>
    <mergeCell ref="R78:S78"/>
    <mergeCell ref="H82:I82"/>
    <mergeCell ref="J82:K82"/>
    <mergeCell ref="L82:M82"/>
    <mergeCell ref="N82:O82"/>
    <mergeCell ref="P82:Q82"/>
    <mergeCell ref="R82:S82"/>
    <mergeCell ref="H81:I81"/>
    <mergeCell ref="J81:K81"/>
    <mergeCell ref="L81:M81"/>
    <mergeCell ref="N81:O81"/>
    <mergeCell ref="P81:Q81"/>
    <mergeCell ref="R81:S81"/>
    <mergeCell ref="H84:I84"/>
    <mergeCell ref="J84:K84"/>
    <mergeCell ref="L84:M84"/>
    <mergeCell ref="N84:O84"/>
    <mergeCell ref="P84:Q84"/>
    <mergeCell ref="R84:S84"/>
    <mergeCell ref="H83:I83"/>
    <mergeCell ref="J83:K83"/>
    <mergeCell ref="L83:M83"/>
    <mergeCell ref="N83:O83"/>
    <mergeCell ref="P83:Q83"/>
    <mergeCell ref="R83:S83"/>
    <mergeCell ref="A146:S146"/>
    <mergeCell ref="H86:I86"/>
    <mergeCell ref="J86:K86"/>
    <mergeCell ref="L86:M86"/>
    <mergeCell ref="N86:O86"/>
    <mergeCell ref="P86:Q86"/>
    <mergeCell ref="R86:S86"/>
    <mergeCell ref="H85:I85"/>
    <mergeCell ref="J85:K85"/>
    <mergeCell ref="L85:M85"/>
    <mergeCell ref="N85:O85"/>
    <mergeCell ref="P85:Q85"/>
    <mergeCell ref="R85:S8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A3" sqref="A3:A4"/>
    </sheetView>
  </sheetViews>
  <sheetFormatPr defaultRowHeight="15" x14ac:dyDescent="0.25"/>
  <cols>
    <col min="1" max="1" width="16.28515625" customWidth="1"/>
    <col min="2" max="4" width="12.7109375" customWidth="1"/>
    <col min="5" max="7" width="12.7109375" style="1" customWidth="1"/>
    <col min="8" max="8" width="18.28515625" style="1" bestFit="1" customWidth="1"/>
    <col min="9" max="9" width="15.7109375" style="2" customWidth="1"/>
    <col min="10" max="10" width="15.140625" style="1" customWidth="1"/>
    <col min="11" max="11" width="2.7109375" customWidth="1"/>
    <col min="12" max="12" width="8.85546875" style="130" customWidth="1"/>
    <col min="13" max="13" width="13.28515625" style="131" customWidth="1"/>
    <col min="14" max="14" width="2.7109375" customWidth="1"/>
    <col min="15" max="15" width="8.85546875" style="130" customWidth="1"/>
    <col min="16" max="16" width="13.42578125" style="131" customWidth="1"/>
    <col min="17" max="17" width="2.7109375" customWidth="1"/>
    <col min="18" max="18" width="18.85546875" style="131" bestFit="1" customWidth="1"/>
  </cols>
  <sheetData>
    <row r="1" spans="1:18" ht="18.75" x14ac:dyDescent="0.3">
      <c r="A1" s="9" t="s">
        <v>296</v>
      </c>
      <c r="L1" s="209"/>
      <c r="M1" s="210"/>
      <c r="N1" s="58"/>
      <c r="O1" s="209"/>
      <c r="P1" s="210"/>
      <c r="Q1" s="58"/>
      <c r="R1" s="210"/>
    </row>
    <row r="2" spans="1:18" x14ac:dyDescent="0.25">
      <c r="L2" s="209"/>
      <c r="M2" s="210"/>
      <c r="N2" s="58"/>
      <c r="O2" s="209"/>
      <c r="P2" s="210"/>
      <c r="Q2" s="58"/>
      <c r="R2" s="210"/>
    </row>
    <row r="3" spans="1:18" ht="18" x14ac:dyDescent="0.35">
      <c r="A3" s="244" t="s">
        <v>4</v>
      </c>
      <c r="B3" s="246" t="s">
        <v>2</v>
      </c>
      <c r="C3" s="10" t="s">
        <v>6</v>
      </c>
      <c r="D3" s="10" t="s">
        <v>0</v>
      </c>
      <c r="E3" s="10" t="s">
        <v>3</v>
      </c>
      <c r="F3" s="10" t="s">
        <v>29</v>
      </c>
      <c r="G3" s="238" t="s">
        <v>10</v>
      </c>
      <c r="H3" s="246" t="s">
        <v>5</v>
      </c>
      <c r="I3" s="242" t="s">
        <v>27</v>
      </c>
      <c r="J3" s="278" t="s">
        <v>28</v>
      </c>
      <c r="L3" s="209"/>
      <c r="M3" s="210"/>
      <c r="N3" s="58"/>
      <c r="O3" s="209"/>
      <c r="P3" s="210"/>
      <c r="Q3" s="58"/>
      <c r="R3" s="210"/>
    </row>
    <row r="4" spans="1:18" x14ac:dyDescent="0.25">
      <c r="A4" s="245"/>
      <c r="B4" s="247"/>
      <c r="C4" s="11" t="s">
        <v>7</v>
      </c>
      <c r="D4" s="11" t="s">
        <v>1</v>
      </c>
      <c r="E4" s="11" t="s">
        <v>8</v>
      </c>
      <c r="F4" s="11" t="s">
        <v>9</v>
      </c>
      <c r="G4" s="239"/>
      <c r="H4" s="247"/>
      <c r="I4" s="243"/>
      <c r="J4" s="279"/>
      <c r="L4" s="209"/>
      <c r="M4" s="210"/>
      <c r="N4" s="58"/>
      <c r="O4" s="209"/>
      <c r="P4" s="210"/>
      <c r="Q4" s="58"/>
      <c r="R4" s="210"/>
    </row>
    <row r="5" spans="1:18" x14ac:dyDescent="0.25">
      <c r="A5" s="46" t="s">
        <v>11</v>
      </c>
      <c r="B5" s="47"/>
      <c r="C5" s="47"/>
      <c r="D5" s="47"/>
      <c r="E5" s="48"/>
      <c r="F5" s="48"/>
      <c r="G5" s="48"/>
      <c r="H5" s="47"/>
      <c r="I5" s="49"/>
      <c r="J5" s="282"/>
      <c r="L5" s="281"/>
      <c r="M5" s="224"/>
      <c r="N5" s="224"/>
      <c r="O5" s="281"/>
      <c r="P5" s="224"/>
      <c r="Q5" s="58"/>
      <c r="R5" s="224"/>
    </row>
    <row r="6" spans="1:18" x14ac:dyDescent="0.25">
      <c r="A6" s="234" t="s">
        <v>99</v>
      </c>
      <c r="B6" s="232">
        <v>4</v>
      </c>
      <c r="C6" s="232">
        <v>1969</v>
      </c>
      <c r="D6" s="232" t="s">
        <v>297</v>
      </c>
      <c r="E6" s="273">
        <v>6.5</v>
      </c>
      <c r="F6" s="232">
        <v>149</v>
      </c>
      <c r="G6" s="232" t="s">
        <v>30</v>
      </c>
      <c r="H6" s="3" t="s">
        <v>24</v>
      </c>
      <c r="I6" s="4">
        <v>292307.84681960114</v>
      </c>
      <c r="J6" s="51">
        <v>365384.80852450139</v>
      </c>
      <c r="L6" s="209"/>
      <c r="M6" s="210"/>
      <c r="N6" s="58"/>
      <c r="O6" s="209"/>
      <c r="P6" s="210"/>
      <c r="Q6" s="58"/>
      <c r="R6" s="210"/>
    </row>
    <row r="7" spans="1:18" x14ac:dyDescent="0.25">
      <c r="A7" s="235"/>
      <c r="B7" s="233"/>
      <c r="C7" s="233"/>
      <c r="D7" s="233"/>
      <c r="E7" s="248"/>
      <c r="F7" s="233"/>
      <c r="G7" s="233"/>
      <c r="H7" s="5" t="s">
        <v>298</v>
      </c>
      <c r="I7" s="6">
        <v>317418.69151998614</v>
      </c>
      <c r="J7" s="52">
        <v>396773.36439998267</v>
      </c>
      <c r="L7" s="209"/>
      <c r="M7" s="210"/>
      <c r="N7" s="58"/>
      <c r="O7" s="209"/>
      <c r="P7" s="210"/>
      <c r="Q7" s="58"/>
      <c r="R7" s="210"/>
    </row>
    <row r="8" spans="1:18" x14ac:dyDescent="0.25">
      <c r="A8" s="236"/>
      <c r="B8" s="237"/>
      <c r="C8" s="237"/>
      <c r="D8" s="237"/>
      <c r="E8" s="274"/>
      <c r="F8" s="237"/>
      <c r="G8" s="237"/>
      <c r="H8" s="7" t="s">
        <v>299</v>
      </c>
      <c r="I8" s="8">
        <v>308452.58894734725</v>
      </c>
      <c r="J8" s="53">
        <v>385565.73618418409</v>
      </c>
      <c r="K8" s="5"/>
      <c r="L8" s="209"/>
      <c r="M8" s="210"/>
      <c r="N8" s="58"/>
      <c r="O8" s="209"/>
      <c r="P8" s="210"/>
      <c r="Q8" s="58"/>
      <c r="R8" s="210"/>
    </row>
    <row r="9" spans="1:18" x14ac:dyDescent="0.25">
      <c r="A9" s="234" t="s">
        <v>300</v>
      </c>
      <c r="B9" s="232">
        <v>4</v>
      </c>
      <c r="C9" s="232">
        <v>1969</v>
      </c>
      <c r="D9" s="232" t="s">
        <v>301</v>
      </c>
      <c r="E9" s="273">
        <v>7.2</v>
      </c>
      <c r="F9" s="232">
        <v>165</v>
      </c>
      <c r="G9" s="232" t="s">
        <v>30</v>
      </c>
      <c r="H9" s="3" t="s">
        <v>24</v>
      </c>
      <c r="I9" s="4">
        <v>347944.92953717202</v>
      </c>
      <c r="J9" s="51">
        <v>434931.16192146501</v>
      </c>
      <c r="L9" s="209"/>
      <c r="M9" s="210"/>
      <c r="N9" s="58"/>
      <c r="O9" s="209"/>
      <c r="P9" s="210"/>
      <c r="Q9" s="58"/>
      <c r="R9" s="210"/>
    </row>
    <row r="10" spans="1:18" x14ac:dyDescent="0.25">
      <c r="A10" s="235"/>
      <c r="B10" s="233"/>
      <c r="C10" s="233"/>
      <c r="D10" s="233"/>
      <c r="E10" s="248"/>
      <c r="F10" s="233"/>
      <c r="G10" s="233"/>
      <c r="H10" s="5" t="s">
        <v>298</v>
      </c>
      <c r="I10" s="6">
        <v>373044.93315687095</v>
      </c>
      <c r="J10" s="52">
        <v>466306.1664460887</v>
      </c>
      <c r="L10" s="209"/>
      <c r="M10" s="210"/>
      <c r="N10" s="58"/>
      <c r="O10" s="209"/>
      <c r="P10" s="210"/>
      <c r="Q10" s="58"/>
      <c r="R10" s="210"/>
    </row>
    <row r="11" spans="1:18" x14ac:dyDescent="0.25">
      <c r="A11" s="236"/>
      <c r="B11" s="237"/>
      <c r="C11" s="237"/>
      <c r="D11" s="237"/>
      <c r="E11" s="274"/>
      <c r="F11" s="237"/>
      <c r="G11" s="237"/>
      <c r="H11" s="7" t="s">
        <v>299</v>
      </c>
      <c r="I11" s="8">
        <v>364097.24689372588</v>
      </c>
      <c r="J11" s="53">
        <v>455121.55861715734</v>
      </c>
      <c r="K11" s="5"/>
      <c r="L11" s="209"/>
      <c r="M11" s="210"/>
      <c r="N11" s="58"/>
      <c r="O11" s="209"/>
      <c r="P11" s="210"/>
      <c r="Q11" s="58"/>
      <c r="R11" s="210"/>
    </row>
    <row r="12" spans="1:18" x14ac:dyDescent="0.25">
      <c r="A12" s="54" t="s">
        <v>31</v>
      </c>
      <c r="B12" s="12"/>
      <c r="C12" s="12"/>
      <c r="D12" s="12"/>
      <c r="E12" s="13"/>
      <c r="F12" s="13"/>
      <c r="G12" s="13"/>
      <c r="H12" s="12"/>
      <c r="I12" s="14"/>
      <c r="J12" s="280"/>
      <c r="L12" s="281"/>
      <c r="M12" s="224"/>
      <c r="N12" s="224"/>
      <c r="O12" s="281"/>
      <c r="P12" s="224"/>
      <c r="Q12" s="58"/>
      <c r="R12" s="224"/>
    </row>
    <row r="13" spans="1:18" x14ac:dyDescent="0.25">
      <c r="A13" s="235" t="s">
        <v>18</v>
      </c>
      <c r="B13" s="233">
        <v>4</v>
      </c>
      <c r="C13" s="232">
        <v>1969</v>
      </c>
      <c r="D13" s="232" t="s">
        <v>97</v>
      </c>
      <c r="E13" s="233">
        <v>4.4000000000000004</v>
      </c>
      <c r="F13" s="233">
        <v>15</v>
      </c>
      <c r="G13" s="232" t="s">
        <v>30</v>
      </c>
      <c r="H13" s="58" t="s">
        <v>23</v>
      </c>
      <c r="I13" s="6">
        <v>253698.40138136604</v>
      </c>
      <c r="J13" s="52">
        <v>317123.00172670756</v>
      </c>
      <c r="L13" s="209"/>
      <c r="M13" s="210"/>
      <c r="N13" s="58"/>
      <c r="O13" s="209"/>
      <c r="P13" s="210"/>
      <c r="Q13" s="58"/>
      <c r="R13" s="210"/>
    </row>
    <row r="14" spans="1:18" x14ac:dyDescent="0.25">
      <c r="A14" s="235"/>
      <c r="B14" s="233"/>
      <c r="C14" s="233"/>
      <c r="D14" s="233"/>
      <c r="E14" s="233"/>
      <c r="F14" s="233"/>
      <c r="G14" s="233"/>
      <c r="H14" s="58" t="s">
        <v>24</v>
      </c>
      <c r="I14" s="6">
        <v>283255.70678620593</v>
      </c>
      <c r="J14" s="52">
        <v>354069.63348275743</v>
      </c>
      <c r="L14" s="209"/>
      <c r="M14" s="210"/>
      <c r="N14" s="58"/>
      <c r="O14" s="209"/>
      <c r="P14" s="210"/>
      <c r="Q14" s="58"/>
      <c r="R14" s="210"/>
    </row>
    <row r="15" spans="1:18" x14ac:dyDescent="0.25">
      <c r="A15" s="235"/>
      <c r="B15" s="233"/>
      <c r="C15" s="233"/>
      <c r="D15" s="233"/>
      <c r="E15" s="233"/>
      <c r="F15" s="233"/>
      <c r="G15" s="233"/>
      <c r="H15" s="5" t="s">
        <v>298</v>
      </c>
      <c r="I15" s="6">
        <v>308088.85068036726</v>
      </c>
      <c r="J15" s="52">
        <v>385111.0633504591</v>
      </c>
      <c r="L15" s="209"/>
      <c r="M15" s="210"/>
      <c r="N15" s="58"/>
      <c r="O15" s="209"/>
      <c r="P15" s="210"/>
      <c r="Q15" s="58"/>
      <c r="R15" s="210"/>
    </row>
    <row r="16" spans="1:18" x14ac:dyDescent="0.25">
      <c r="A16" s="236"/>
      <c r="B16" s="237"/>
      <c r="C16" s="237"/>
      <c r="D16" s="237"/>
      <c r="E16" s="237"/>
      <c r="F16" s="237"/>
      <c r="G16" s="237"/>
      <c r="H16" s="7" t="s">
        <v>299</v>
      </c>
      <c r="I16" s="8">
        <v>299185.23953047663</v>
      </c>
      <c r="J16" s="53">
        <v>373981.54941309581</v>
      </c>
      <c r="K16" s="5"/>
      <c r="L16" s="209"/>
      <c r="M16" s="210"/>
      <c r="N16" s="58"/>
      <c r="O16" s="209"/>
      <c r="P16" s="210"/>
      <c r="Q16" s="58"/>
      <c r="R16" s="210"/>
    </row>
    <row r="17" spans="1:18" x14ac:dyDescent="0.25">
      <c r="A17" s="235" t="s">
        <v>19</v>
      </c>
      <c r="B17" s="233">
        <v>4</v>
      </c>
      <c r="C17" s="232">
        <v>1969</v>
      </c>
      <c r="D17" s="232" t="s">
        <v>97</v>
      </c>
      <c r="E17" s="233">
        <v>4.4000000000000004</v>
      </c>
      <c r="F17" s="233">
        <v>15</v>
      </c>
      <c r="G17" s="232" t="s">
        <v>30</v>
      </c>
      <c r="H17" s="58" t="s">
        <v>23</v>
      </c>
      <c r="I17" s="6">
        <v>267629.06568930752</v>
      </c>
      <c r="J17" s="52">
        <v>334536.33211163443</v>
      </c>
      <c r="L17" s="209"/>
      <c r="M17" s="210"/>
      <c r="N17" s="58"/>
      <c r="O17" s="209"/>
      <c r="P17" s="210"/>
      <c r="Q17" s="58"/>
      <c r="R17" s="210"/>
    </row>
    <row r="18" spans="1:18" x14ac:dyDescent="0.25">
      <c r="A18" s="235"/>
      <c r="B18" s="233"/>
      <c r="C18" s="233"/>
      <c r="D18" s="233"/>
      <c r="E18" s="233"/>
      <c r="F18" s="233"/>
      <c r="G18" s="233"/>
      <c r="H18" s="58" t="s">
        <v>24</v>
      </c>
      <c r="I18" s="6">
        <v>297186.38361213042</v>
      </c>
      <c r="J18" s="52">
        <v>371482.979515163</v>
      </c>
      <c r="L18" s="209"/>
      <c r="M18" s="210"/>
      <c r="N18" s="58"/>
      <c r="O18" s="209"/>
      <c r="P18" s="210"/>
      <c r="Q18" s="58"/>
      <c r="R18" s="210"/>
    </row>
    <row r="19" spans="1:18" x14ac:dyDescent="0.25">
      <c r="A19" s="235"/>
      <c r="B19" s="233"/>
      <c r="C19" s="233"/>
      <c r="D19" s="233"/>
      <c r="E19" s="233"/>
      <c r="F19" s="233"/>
      <c r="G19" s="233"/>
      <c r="H19" s="5" t="s">
        <v>298</v>
      </c>
      <c r="I19" s="6">
        <v>322020.08643829566</v>
      </c>
      <c r="J19" s="52">
        <v>402525.10804786958</v>
      </c>
      <c r="L19" s="209"/>
      <c r="M19" s="210"/>
      <c r="N19" s="58"/>
      <c r="O19" s="209"/>
      <c r="P19" s="210"/>
      <c r="Q19" s="58"/>
      <c r="R19" s="210"/>
    </row>
    <row r="20" spans="1:18" x14ac:dyDescent="0.25">
      <c r="A20" s="236"/>
      <c r="B20" s="237"/>
      <c r="C20" s="237"/>
      <c r="D20" s="237"/>
      <c r="E20" s="237"/>
      <c r="F20" s="237"/>
      <c r="G20" s="237"/>
      <c r="H20" s="7" t="s">
        <v>299</v>
      </c>
      <c r="I20" s="8">
        <v>313115.84799824283</v>
      </c>
      <c r="J20" s="53">
        <v>391394.80999780353</v>
      </c>
      <c r="K20" s="5"/>
      <c r="L20" s="209"/>
      <c r="M20" s="210"/>
      <c r="N20" s="58"/>
      <c r="O20" s="209"/>
      <c r="P20" s="210"/>
      <c r="Q20" s="58"/>
      <c r="R20" s="210"/>
    </row>
    <row r="21" spans="1:18" x14ac:dyDescent="0.25">
      <c r="A21" s="235" t="s">
        <v>20</v>
      </c>
      <c r="B21" s="233">
        <v>4</v>
      </c>
      <c r="C21" s="232">
        <v>1969</v>
      </c>
      <c r="D21" s="232" t="s">
        <v>97</v>
      </c>
      <c r="E21" s="233">
        <v>4.4000000000000004</v>
      </c>
      <c r="F21" s="233">
        <v>116</v>
      </c>
      <c r="G21" s="232" t="s">
        <v>30</v>
      </c>
      <c r="H21" s="58" t="s">
        <v>23</v>
      </c>
      <c r="I21" s="6">
        <v>266417.93961776211</v>
      </c>
      <c r="J21" s="52">
        <v>333022.42452220264</v>
      </c>
      <c r="L21" s="209"/>
      <c r="M21" s="210"/>
      <c r="N21" s="58"/>
      <c r="O21" s="209"/>
      <c r="P21" s="210"/>
      <c r="Q21" s="58"/>
      <c r="R21" s="210"/>
    </row>
    <row r="22" spans="1:18" x14ac:dyDescent="0.25">
      <c r="A22" s="235"/>
      <c r="B22" s="233"/>
      <c r="C22" s="233"/>
      <c r="D22" s="233"/>
      <c r="E22" s="233"/>
      <c r="F22" s="233"/>
      <c r="G22" s="233"/>
      <c r="H22" s="58" t="s">
        <v>24</v>
      </c>
      <c r="I22" s="6">
        <v>295975.5154990289</v>
      </c>
      <c r="J22" s="52">
        <v>369969.39437378611</v>
      </c>
      <c r="L22" s="209"/>
      <c r="M22" s="210"/>
      <c r="N22" s="58"/>
      <c r="O22" s="209"/>
      <c r="P22" s="210"/>
      <c r="Q22" s="58"/>
      <c r="R22" s="210"/>
    </row>
    <row r="23" spans="1:18" x14ac:dyDescent="0.25">
      <c r="A23" s="235"/>
      <c r="B23" s="233"/>
      <c r="C23" s="233"/>
      <c r="D23" s="233"/>
      <c r="E23" s="233"/>
      <c r="F23" s="233"/>
      <c r="G23" s="233"/>
      <c r="H23" s="5" t="s">
        <v>298</v>
      </c>
      <c r="I23" s="6">
        <v>320808.35253535386</v>
      </c>
      <c r="J23" s="52">
        <v>401010.44066919235</v>
      </c>
      <c r="L23" s="209"/>
      <c r="M23" s="210"/>
      <c r="N23" s="58"/>
      <c r="O23" s="209"/>
      <c r="P23" s="210"/>
      <c r="Q23" s="58"/>
      <c r="R23" s="210"/>
    </row>
    <row r="24" spans="1:18" x14ac:dyDescent="0.25">
      <c r="A24" s="236"/>
      <c r="B24" s="237"/>
      <c r="C24" s="237"/>
      <c r="D24" s="237"/>
      <c r="E24" s="237"/>
      <c r="F24" s="237"/>
      <c r="G24" s="237"/>
      <c r="H24" s="7" t="s">
        <v>299</v>
      </c>
      <c r="I24" s="8">
        <v>311904.95011533157</v>
      </c>
      <c r="J24" s="53">
        <v>389881.18764416443</v>
      </c>
      <c r="K24" s="5"/>
      <c r="L24" s="209"/>
      <c r="M24" s="210"/>
      <c r="N24" s="58"/>
      <c r="O24" s="209"/>
      <c r="P24" s="210"/>
      <c r="Q24" s="58"/>
      <c r="R24" s="210"/>
    </row>
    <row r="25" spans="1:18" x14ac:dyDescent="0.25">
      <c r="A25" s="235" t="s">
        <v>22</v>
      </c>
      <c r="B25" s="233">
        <v>4</v>
      </c>
      <c r="C25" s="232">
        <v>1969</v>
      </c>
      <c r="D25" s="232" t="s">
        <v>97</v>
      </c>
      <c r="E25" s="233">
        <v>4.4000000000000004</v>
      </c>
      <c r="F25" s="233">
        <v>116</v>
      </c>
      <c r="G25" s="232" t="s">
        <v>30</v>
      </c>
      <c r="H25" s="58" t="s">
        <v>23</v>
      </c>
      <c r="I25" s="6">
        <v>283341.7293222333</v>
      </c>
      <c r="J25" s="52">
        <v>354177.1616527916</v>
      </c>
      <c r="L25" s="209"/>
      <c r="M25" s="210"/>
      <c r="N25" s="58"/>
      <c r="O25" s="209"/>
      <c r="P25" s="210"/>
      <c r="Q25" s="58"/>
      <c r="R25" s="210"/>
    </row>
    <row r="26" spans="1:18" x14ac:dyDescent="0.25">
      <c r="A26" s="235"/>
      <c r="B26" s="233"/>
      <c r="C26" s="233"/>
      <c r="D26" s="233"/>
      <c r="E26" s="233"/>
      <c r="F26" s="233"/>
      <c r="G26" s="233"/>
      <c r="H26" s="58" t="s">
        <v>24</v>
      </c>
      <c r="I26" s="6">
        <v>313837.30857858947</v>
      </c>
      <c r="J26" s="52">
        <v>392296.63572323683</v>
      </c>
      <c r="L26" s="209"/>
      <c r="M26" s="210"/>
      <c r="N26" s="58"/>
      <c r="O26" s="209"/>
      <c r="P26" s="210"/>
      <c r="Q26" s="58"/>
      <c r="R26" s="210"/>
    </row>
    <row r="27" spans="1:18" x14ac:dyDescent="0.25">
      <c r="A27" s="235"/>
      <c r="B27" s="233"/>
      <c r="C27" s="233"/>
      <c r="D27" s="233"/>
      <c r="E27" s="233"/>
      <c r="F27" s="233"/>
      <c r="G27" s="233"/>
      <c r="H27" s="5" t="s">
        <v>298</v>
      </c>
      <c r="I27" s="6">
        <v>334981.51512128394</v>
      </c>
      <c r="J27" s="52">
        <v>418726.89390160493</v>
      </c>
      <c r="L27" s="209"/>
      <c r="M27" s="210"/>
      <c r="N27" s="58"/>
      <c r="O27" s="209"/>
      <c r="P27" s="210"/>
      <c r="Q27" s="58"/>
      <c r="R27" s="210"/>
    </row>
    <row r="28" spans="1:18" x14ac:dyDescent="0.25">
      <c r="A28" s="236"/>
      <c r="B28" s="237"/>
      <c r="C28" s="237"/>
      <c r="D28" s="237"/>
      <c r="E28" s="237"/>
      <c r="F28" s="237"/>
      <c r="G28" s="237"/>
      <c r="H28" s="7" t="s">
        <v>299</v>
      </c>
      <c r="I28" s="8">
        <v>326077.87819545093</v>
      </c>
      <c r="J28" s="53">
        <v>407597.34774431365</v>
      </c>
      <c r="K28" s="5"/>
      <c r="L28" s="209"/>
      <c r="M28" s="210"/>
      <c r="N28" s="58"/>
      <c r="O28" s="209"/>
      <c r="P28" s="210"/>
      <c r="Q28" s="58"/>
      <c r="R28" s="210"/>
    </row>
    <row r="29" spans="1:18" x14ac:dyDescent="0.25">
      <c r="A29" s="235" t="s">
        <v>270</v>
      </c>
      <c r="B29" s="233">
        <v>4</v>
      </c>
      <c r="C29" s="232">
        <v>1969</v>
      </c>
      <c r="D29" s="232" t="s">
        <v>97</v>
      </c>
      <c r="E29" s="233" t="s">
        <v>302</v>
      </c>
      <c r="F29" s="233">
        <v>124</v>
      </c>
      <c r="G29" s="232" t="s">
        <v>30</v>
      </c>
      <c r="H29" s="58" t="s">
        <v>23</v>
      </c>
      <c r="I29" s="6">
        <v>294034.53842702706</v>
      </c>
      <c r="J29" s="52">
        <v>367543.17303378379</v>
      </c>
      <c r="L29" s="209"/>
      <c r="M29" s="210"/>
      <c r="N29" s="58"/>
      <c r="O29" s="209"/>
      <c r="P29" s="210"/>
      <c r="Q29" s="58"/>
      <c r="R29" s="210"/>
    </row>
    <row r="30" spans="1:18" x14ac:dyDescent="0.25">
      <c r="A30" s="235"/>
      <c r="B30" s="233"/>
      <c r="C30" s="233"/>
      <c r="D30" s="233"/>
      <c r="E30" s="233"/>
      <c r="F30" s="233"/>
      <c r="G30" s="233"/>
      <c r="H30" s="58" t="s">
        <v>24</v>
      </c>
      <c r="I30" s="6">
        <v>323747.89063686068</v>
      </c>
      <c r="J30" s="52">
        <v>404684.86329607584</v>
      </c>
      <c r="L30" s="209"/>
      <c r="M30" s="210"/>
      <c r="N30" s="58"/>
      <c r="O30" s="209"/>
      <c r="P30" s="210"/>
      <c r="Q30" s="58"/>
      <c r="R30" s="210"/>
    </row>
    <row r="31" spans="1:18" x14ac:dyDescent="0.25">
      <c r="A31" s="235"/>
      <c r="B31" s="233"/>
      <c r="C31" s="233"/>
      <c r="D31" s="233"/>
      <c r="E31" s="233"/>
      <c r="F31" s="233"/>
      <c r="G31" s="233"/>
      <c r="H31" s="5" t="s">
        <v>298</v>
      </c>
      <c r="I31" s="6">
        <v>348699.93823222135</v>
      </c>
      <c r="J31" s="52">
        <v>435874.9227902767</v>
      </c>
      <c r="L31" s="209"/>
      <c r="M31" s="210"/>
      <c r="N31" s="58"/>
      <c r="O31" s="209"/>
      <c r="P31" s="210"/>
      <c r="Q31" s="58"/>
      <c r="R31" s="210"/>
    </row>
    <row r="32" spans="1:18" x14ac:dyDescent="0.25">
      <c r="A32" s="236"/>
      <c r="B32" s="237"/>
      <c r="C32" s="237"/>
      <c r="D32" s="237"/>
      <c r="E32" s="237"/>
      <c r="F32" s="237"/>
      <c r="G32" s="237"/>
      <c r="H32" s="7" t="s">
        <v>299</v>
      </c>
      <c r="I32" s="8">
        <v>339780.00666440296</v>
      </c>
      <c r="J32" s="53">
        <v>424725.00833050371</v>
      </c>
      <c r="K32" s="5"/>
      <c r="L32" s="209"/>
      <c r="M32" s="210"/>
      <c r="N32" s="58"/>
      <c r="O32" s="209"/>
      <c r="P32" s="210"/>
      <c r="Q32" s="58"/>
      <c r="R32" s="210"/>
    </row>
    <row r="33" spans="1:18" x14ac:dyDescent="0.25">
      <c r="A33" s="235" t="s">
        <v>303</v>
      </c>
      <c r="B33" s="233">
        <v>4</v>
      </c>
      <c r="C33" s="232">
        <v>1969</v>
      </c>
      <c r="D33" s="232" t="s">
        <v>304</v>
      </c>
      <c r="E33" s="233">
        <v>4.8</v>
      </c>
      <c r="F33" s="233">
        <v>127</v>
      </c>
      <c r="G33" s="232" t="s">
        <v>30</v>
      </c>
      <c r="H33" s="58" t="s">
        <v>24</v>
      </c>
      <c r="I33" s="6">
        <v>335621.59306575329</v>
      </c>
      <c r="J33" s="52">
        <v>419526.99133219162</v>
      </c>
      <c r="L33" s="209"/>
      <c r="M33" s="210"/>
      <c r="N33" s="58"/>
      <c r="O33" s="209"/>
      <c r="P33" s="210"/>
      <c r="Q33" s="58"/>
      <c r="R33" s="210"/>
    </row>
    <row r="34" spans="1:18" x14ac:dyDescent="0.25">
      <c r="A34" s="235"/>
      <c r="B34" s="233"/>
      <c r="C34" s="233"/>
      <c r="D34" s="233"/>
      <c r="E34" s="233"/>
      <c r="F34" s="233"/>
      <c r="G34" s="233"/>
      <c r="H34" s="5" t="s">
        <v>298</v>
      </c>
      <c r="I34" s="6">
        <v>360330.0525860854</v>
      </c>
      <c r="J34" s="52">
        <v>450412.56573260674</v>
      </c>
      <c r="L34" s="209"/>
      <c r="M34" s="210"/>
      <c r="N34" s="58"/>
      <c r="O34" s="209"/>
      <c r="P34" s="210"/>
      <c r="Q34" s="58"/>
      <c r="R34" s="210"/>
    </row>
    <row r="35" spans="1:18" x14ac:dyDescent="0.25">
      <c r="A35" s="236"/>
      <c r="B35" s="237"/>
      <c r="C35" s="237"/>
      <c r="D35" s="237"/>
      <c r="E35" s="237"/>
      <c r="F35" s="237"/>
      <c r="G35" s="237"/>
      <c r="H35" s="7" t="s">
        <v>299</v>
      </c>
      <c r="I35" s="8">
        <v>351291.4751250415</v>
      </c>
      <c r="J35" s="53">
        <v>439114.34390630189</v>
      </c>
      <c r="K35" s="5"/>
      <c r="L35" s="209"/>
      <c r="M35" s="210"/>
      <c r="N35" s="58"/>
      <c r="O35" s="209"/>
      <c r="P35" s="210"/>
      <c r="Q35" s="58"/>
      <c r="R35" s="210"/>
    </row>
    <row r="37" spans="1:18" x14ac:dyDescent="0.25">
      <c r="A37" t="s">
        <v>305</v>
      </c>
      <c r="E37"/>
      <c r="F37"/>
      <c r="G37"/>
      <c r="H37"/>
      <c r="I37"/>
      <c r="J37"/>
      <c r="L37"/>
      <c r="M37"/>
      <c r="O37"/>
      <c r="P37"/>
      <c r="R37"/>
    </row>
  </sheetData>
  <mergeCells count="62">
    <mergeCell ref="J3:J4"/>
    <mergeCell ref="A3:A4"/>
    <mergeCell ref="B3:B4"/>
    <mergeCell ref="G3:G4"/>
    <mergeCell ref="H3:H4"/>
    <mergeCell ref="I3:I4"/>
    <mergeCell ref="G6:G8"/>
    <mergeCell ref="A9:A11"/>
    <mergeCell ref="B9:B11"/>
    <mergeCell ref="C9:C11"/>
    <mergeCell ref="D9:D11"/>
    <mergeCell ref="E9:E11"/>
    <mergeCell ref="F9:F11"/>
    <mergeCell ref="G9:G11"/>
    <mergeCell ref="A6:A8"/>
    <mergeCell ref="B6:B8"/>
    <mergeCell ref="C6:C8"/>
    <mergeCell ref="D6:D8"/>
    <mergeCell ref="E6:E8"/>
    <mergeCell ref="F6:F8"/>
    <mergeCell ref="G13:G16"/>
    <mergeCell ref="A17:A20"/>
    <mergeCell ref="B17:B20"/>
    <mergeCell ref="C17:C20"/>
    <mergeCell ref="D17:D20"/>
    <mergeCell ref="E17:E20"/>
    <mergeCell ref="F17:F20"/>
    <mergeCell ref="G17:G20"/>
    <mergeCell ref="A13:A16"/>
    <mergeCell ref="B13:B16"/>
    <mergeCell ref="C13:C16"/>
    <mergeCell ref="D13:D16"/>
    <mergeCell ref="E13:E16"/>
    <mergeCell ref="F13:F16"/>
    <mergeCell ref="G21:G24"/>
    <mergeCell ref="A25:A28"/>
    <mergeCell ref="B25:B28"/>
    <mergeCell ref="C25:C28"/>
    <mergeCell ref="D25:D28"/>
    <mergeCell ref="E25:E28"/>
    <mergeCell ref="F25:F28"/>
    <mergeCell ref="G25:G28"/>
    <mergeCell ref="A21:A24"/>
    <mergeCell ref="B21:B24"/>
    <mergeCell ref="C21:C24"/>
    <mergeCell ref="D21:D24"/>
    <mergeCell ref="E21:E24"/>
    <mergeCell ref="F21:F24"/>
    <mergeCell ref="G29:G32"/>
    <mergeCell ref="A33:A35"/>
    <mergeCell ref="B33:B35"/>
    <mergeCell ref="C33:C35"/>
    <mergeCell ref="D33:D35"/>
    <mergeCell ref="E33:E35"/>
    <mergeCell ref="F33:F35"/>
    <mergeCell ref="G33:G35"/>
    <mergeCell ref="A29:A32"/>
    <mergeCell ref="B29:B32"/>
    <mergeCell ref="C29:C32"/>
    <mergeCell ref="D29:D32"/>
    <mergeCell ref="E29:E32"/>
    <mergeCell ref="F29:F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workbookViewId="0">
      <selection activeCell="A3" sqref="A3:B3"/>
    </sheetView>
  </sheetViews>
  <sheetFormatPr defaultColWidth="9.28515625" defaultRowHeight="15" x14ac:dyDescent="0.25"/>
  <cols>
    <col min="1" max="1" width="12.140625" style="64" customWidth="1"/>
    <col min="2" max="2" width="59.7109375" style="60" customWidth="1"/>
    <col min="3" max="4" width="17.7109375" style="62" customWidth="1"/>
    <col min="5" max="17" width="6.7109375" style="61" customWidth="1"/>
    <col min="18" max="18" width="9" style="60" customWidth="1"/>
    <col min="19" max="16384" width="9.28515625" style="60"/>
  </cols>
  <sheetData>
    <row r="1" spans="1:17" ht="18.75" x14ac:dyDescent="0.3">
      <c r="A1" s="137" t="s">
        <v>306</v>
      </c>
    </row>
    <row r="3" spans="1:17" x14ac:dyDescent="0.25">
      <c r="A3" s="256" t="s">
        <v>203</v>
      </c>
      <c r="B3" s="257"/>
      <c r="C3" s="242" t="s">
        <v>27</v>
      </c>
      <c r="D3" s="258" t="s">
        <v>28</v>
      </c>
    </row>
    <row r="4" spans="1:17" x14ac:dyDescent="0.25">
      <c r="A4" s="110" t="s">
        <v>202</v>
      </c>
      <c r="B4" s="138" t="s">
        <v>201</v>
      </c>
      <c r="C4" s="243"/>
      <c r="D4" s="259"/>
    </row>
    <row r="5" spans="1:17" x14ac:dyDescent="0.25">
      <c r="A5" s="95" t="s">
        <v>200</v>
      </c>
      <c r="B5" s="139"/>
      <c r="C5" s="183"/>
      <c r="D5" s="73"/>
      <c r="E5" s="94"/>
      <c r="F5" s="254"/>
      <c r="G5" s="254"/>
      <c r="H5" s="254"/>
      <c r="I5" s="255"/>
      <c r="J5" s="254"/>
      <c r="K5" s="255"/>
      <c r="L5" s="254"/>
      <c r="M5" s="255"/>
      <c r="N5" s="254"/>
      <c r="O5" s="255"/>
      <c r="P5" s="254"/>
      <c r="Q5" s="255"/>
    </row>
    <row r="6" spans="1:17" x14ac:dyDescent="0.25">
      <c r="A6" s="184">
        <v>5</v>
      </c>
      <c r="B6" s="185" t="s">
        <v>307</v>
      </c>
      <c r="C6" s="186">
        <f>D6/1.25</f>
        <v>4687.2</v>
      </c>
      <c r="D6" s="187">
        <v>5859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</row>
    <row r="7" spans="1:17" x14ac:dyDescent="0.25">
      <c r="A7" s="188">
        <v>10</v>
      </c>
      <c r="B7" s="189" t="s">
        <v>199</v>
      </c>
      <c r="C7" s="190">
        <f t="shared" ref="C7:C70" si="0">D7/1.25</f>
        <v>3515.2</v>
      </c>
      <c r="D7" s="191">
        <v>4394</v>
      </c>
      <c r="E7" s="67"/>
      <c r="F7" s="117"/>
      <c r="G7" s="117"/>
      <c r="H7" s="117"/>
      <c r="I7" s="117"/>
      <c r="J7" s="67"/>
      <c r="K7" s="67"/>
      <c r="L7" s="67"/>
      <c r="M7" s="67"/>
      <c r="N7" s="67"/>
      <c r="O7" s="67"/>
      <c r="P7" s="67"/>
      <c r="Q7" s="67"/>
    </row>
    <row r="8" spans="1:17" x14ac:dyDescent="0.25">
      <c r="A8" s="188">
        <v>11</v>
      </c>
      <c r="B8" s="189" t="s">
        <v>198</v>
      </c>
      <c r="C8" s="190">
        <f t="shared" si="0"/>
        <v>2500</v>
      </c>
      <c r="D8" s="192">
        <v>3125</v>
      </c>
      <c r="E8" s="11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x14ac:dyDescent="0.25">
      <c r="A9" s="188">
        <v>13</v>
      </c>
      <c r="B9" s="189" t="s">
        <v>308</v>
      </c>
      <c r="C9" s="190">
        <f t="shared" si="0"/>
        <v>2344</v>
      </c>
      <c r="D9" s="191">
        <v>2930</v>
      </c>
      <c r="E9" s="67"/>
      <c r="F9" s="117"/>
      <c r="G9" s="117"/>
      <c r="H9" s="117"/>
      <c r="I9" s="117"/>
      <c r="J9" s="67"/>
      <c r="K9" s="67"/>
      <c r="L9" s="67"/>
      <c r="M9" s="67"/>
      <c r="N9" s="67"/>
      <c r="O9" s="67"/>
      <c r="P9" s="67"/>
      <c r="Q9" s="67"/>
    </row>
    <row r="10" spans="1:17" x14ac:dyDescent="0.25">
      <c r="A10" s="193">
        <v>16</v>
      </c>
      <c r="B10" s="194" t="s">
        <v>309</v>
      </c>
      <c r="C10" s="190">
        <f t="shared" si="0"/>
        <v>1952.8</v>
      </c>
      <c r="D10" s="192">
        <v>2441</v>
      </c>
      <c r="E10" s="11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7" x14ac:dyDescent="0.25">
      <c r="A11" s="188">
        <v>19</v>
      </c>
      <c r="B11" s="194" t="s">
        <v>310</v>
      </c>
      <c r="C11" s="190">
        <f t="shared" si="0"/>
        <v>3124.8</v>
      </c>
      <c r="D11" s="192">
        <v>3906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  <row r="12" spans="1:17" x14ac:dyDescent="0.25">
      <c r="A12" s="193">
        <v>30</v>
      </c>
      <c r="B12" s="194" t="s">
        <v>196</v>
      </c>
      <c r="C12" s="190">
        <f t="shared" si="0"/>
        <v>7656</v>
      </c>
      <c r="D12" s="192">
        <v>9570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  <row r="13" spans="1:17" x14ac:dyDescent="0.25">
      <c r="A13" s="193">
        <v>47</v>
      </c>
      <c r="B13" s="194" t="s">
        <v>193</v>
      </c>
      <c r="C13" s="190">
        <f t="shared" si="0"/>
        <v>5624.8</v>
      </c>
      <c r="D13" s="192">
        <v>7031</v>
      </c>
      <c r="E13" s="11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7" x14ac:dyDescent="0.25">
      <c r="A14" s="193">
        <v>63</v>
      </c>
      <c r="B14" s="194" t="s">
        <v>311</v>
      </c>
      <c r="C14" s="190">
        <f t="shared" si="0"/>
        <v>390.4</v>
      </c>
      <c r="D14" s="192">
        <v>488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</row>
    <row r="15" spans="1:17" x14ac:dyDescent="0.25">
      <c r="A15" s="193">
        <v>65</v>
      </c>
      <c r="B15" s="194" t="s">
        <v>191</v>
      </c>
      <c r="C15" s="190">
        <f t="shared" si="0"/>
        <v>2109.6</v>
      </c>
      <c r="D15" s="192">
        <v>2637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17" x14ac:dyDescent="0.25">
      <c r="A16" s="188">
        <v>114</v>
      </c>
      <c r="B16" s="194" t="s">
        <v>188</v>
      </c>
      <c r="C16" s="190">
        <f t="shared" si="0"/>
        <v>703.2</v>
      </c>
      <c r="D16" s="192">
        <v>879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1:17" x14ac:dyDescent="0.25">
      <c r="A17" s="193">
        <v>115</v>
      </c>
      <c r="B17" s="194" t="s">
        <v>312</v>
      </c>
      <c r="C17" s="190">
        <f t="shared" si="0"/>
        <v>3515.2</v>
      </c>
      <c r="D17" s="192">
        <v>4394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</row>
    <row r="18" spans="1:17" x14ac:dyDescent="0.25">
      <c r="A18" s="193">
        <v>117</v>
      </c>
      <c r="B18" s="194" t="s">
        <v>313</v>
      </c>
      <c r="C18" s="190">
        <f t="shared" si="0"/>
        <v>8593.6</v>
      </c>
      <c r="D18" s="192">
        <v>10742</v>
      </c>
      <c r="E18" s="11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7" x14ac:dyDescent="0.25">
      <c r="A19" s="193">
        <v>139</v>
      </c>
      <c r="B19" s="194" t="s">
        <v>314</v>
      </c>
      <c r="C19" s="190">
        <f t="shared" si="0"/>
        <v>7265.6</v>
      </c>
      <c r="D19" s="192">
        <v>9082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</row>
    <row r="20" spans="1:17" x14ac:dyDescent="0.25">
      <c r="A20" s="193">
        <v>140</v>
      </c>
      <c r="B20" s="194" t="s">
        <v>187</v>
      </c>
      <c r="C20" s="190">
        <f t="shared" si="0"/>
        <v>3593.6</v>
      </c>
      <c r="D20" s="192">
        <v>4492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</row>
    <row r="21" spans="1:17" x14ac:dyDescent="0.25">
      <c r="A21" s="193">
        <v>145</v>
      </c>
      <c r="B21" s="194" t="s">
        <v>186</v>
      </c>
      <c r="C21" s="190">
        <f t="shared" si="0"/>
        <v>156</v>
      </c>
      <c r="D21" s="192">
        <v>195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</row>
    <row r="22" spans="1:17" x14ac:dyDescent="0.25">
      <c r="A22" s="188">
        <v>165</v>
      </c>
      <c r="B22" s="195" t="s">
        <v>315</v>
      </c>
      <c r="C22" s="190">
        <f t="shared" si="0"/>
        <v>703.2</v>
      </c>
      <c r="D22" s="192">
        <v>879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</row>
    <row r="23" spans="1:17" x14ac:dyDescent="0.25">
      <c r="A23" s="188">
        <v>169</v>
      </c>
      <c r="B23" s="189" t="s">
        <v>182</v>
      </c>
      <c r="C23" s="190">
        <f t="shared" si="0"/>
        <v>1406.4</v>
      </c>
      <c r="D23" s="191">
        <v>1758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x14ac:dyDescent="0.25">
      <c r="A24" s="188">
        <v>179</v>
      </c>
      <c r="B24" s="189" t="s">
        <v>316</v>
      </c>
      <c r="C24" s="190">
        <f t="shared" si="0"/>
        <v>1718.4</v>
      </c>
      <c r="D24" s="192">
        <v>2148</v>
      </c>
      <c r="E24" s="11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x14ac:dyDescent="0.25">
      <c r="A25" s="188">
        <v>184</v>
      </c>
      <c r="B25" s="189" t="s">
        <v>317</v>
      </c>
      <c r="C25" s="190">
        <f t="shared" si="0"/>
        <v>2734.4</v>
      </c>
      <c r="D25" s="191">
        <v>3418</v>
      </c>
      <c r="E25" s="67"/>
      <c r="F25" s="117"/>
      <c r="G25" s="117"/>
      <c r="H25" s="117"/>
      <c r="I25" s="117"/>
      <c r="J25" s="67"/>
      <c r="K25" s="67"/>
      <c r="L25" s="67"/>
      <c r="M25" s="67"/>
      <c r="N25" s="67"/>
      <c r="O25" s="67"/>
      <c r="P25" s="67"/>
      <c r="Q25" s="67"/>
    </row>
    <row r="26" spans="1:17" x14ac:dyDescent="0.25">
      <c r="A26" s="193">
        <v>204</v>
      </c>
      <c r="B26" s="194" t="s">
        <v>318</v>
      </c>
      <c r="C26" s="190">
        <f t="shared" si="0"/>
        <v>2344</v>
      </c>
      <c r="D26" s="192">
        <v>2930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  <row r="27" spans="1:17" x14ac:dyDescent="0.25">
      <c r="A27" s="188">
        <v>205</v>
      </c>
      <c r="B27" s="194" t="s">
        <v>319</v>
      </c>
      <c r="C27" s="190">
        <f t="shared" si="0"/>
        <v>10156</v>
      </c>
      <c r="D27" s="192">
        <v>12695</v>
      </c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</row>
    <row r="28" spans="1:17" x14ac:dyDescent="0.25">
      <c r="A28" s="193">
        <v>236</v>
      </c>
      <c r="B28" s="194" t="s">
        <v>320</v>
      </c>
      <c r="C28" s="190">
        <f t="shared" si="0"/>
        <v>2187.1999999999998</v>
      </c>
      <c r="D28" s="192">
        <v>2734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</row>
    <row r="29" spans="1:17" x14ac:dyDescent="0.25">
      <c r="A29" s="193">
        <v>273</v>
      </c>
      <c r="B29" s="194" t="s">
        <v>178</v>
      </c>
      <c r="C29" s="190">
        <f t="shared" si="0"/>
        <v>5859.2</v>
      </c>
      <c r="D29" s="192">
        <v>7324</v>
      </c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</row>
    <row r="30" spans="1:17" x14ac:dyDescent="0.25">
      <c r="A30" s="188">
        <v>308</v>
      </c>
      <c r="B30" s="194" t="s">
        <v>175</v>
      </c>
      <c r="C30" s="190">
        <f t="shared" si="0"/>
        <v>10000</v>
      </c>
      <c r="D30" s="192">
        <v>12500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</row>
    <row r="31" spans="1:17" x14ac:dyDescent="0.25">
      <c r="A31" s="193">
        <v>322</v>
      </c>
      <c r="B31" s="194" t="s">
        <v>321</v>
      </c>
      <c r="C31" s="190">
        <f t="shared" si="0"/>
        <v>2734.4</v>
      </c>
      <c r="D31" s="192">
        <v>3418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</row>
    <row r="32" spans="1:17" x14ac:dyDescent="0.25">
      <c r="A32" s="193">
        <v>372</v>
      </c>
      <c r="B32" s="194" t="s">
        <v>322</v>
      </c>
      <c r="C32" s="190">
        <f t="shared" si="0"/>
        <v>1952.8</v>
      </c>
      <c r="D32" s="192">
        <v>2441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</row>
    <row r="33" spans="1:17" x14ac:dyDescent="0.25">
      <c r="A33" s="193">
        <v>384</v>
      </c>
      <c r="B33" s="194" t="s">
        <v>323</v>
      </c>
      <c r="C33" s="190">
        <f t="shared" si="0"/>
        <v>1640.8</v>
      </c>
      <c r="D33" s="192">
        <v>2051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</row>
    <row r="34" spans="1:17" x14ac:dyDescent="0.25">
      <c r="A34" s="193">
        <v>390</v>
      </c>
      <c r="B34" s="194" t="s">
        <v>169</v>
      </c>
      <c r="C34" s="190">
        <f t="shared" si="0"/>
        <v>4921.6000000000004</v>
      </c>
      <c r="D34" s="192">
        <v>6152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</row>
    <row r="35" spans="1:17" x14ac:dyDescent="0.25">
      <c r="A35" s="193">
        <v>424</v>
      </c>
      <c r="B35" s="194" t="s">
        <v>168</v>
      </c>
      <c r="C35" s="190">
        <f t="shared" si="0"/>
        <v>1328</v>
      </c>
      <c r="D35" s="192">
        <v>1660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</row>
    <row r="36" spans="1:17" x14ac:dyDescent="0.25">
      <c r="A36" s="193">
        <v>440</v>
      </c>
      <c r="B36" s="194" t="s">
        <v>324</v>
      </c>
      <c r="C36" s="190">
        <f t="shared" si="0"/>
        <v>312.8</v>
      </c>
      <c r="D36" s="192">
        <v>391</v>
      </c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</row>
    <row r="37" spans="1:17" x14ac:dyDescent="0.25">
      <c r="A37" s="188">
        <v>458</v>
      </c>
      <c r="B37" s="189" t="s">
        <v>325</v>
      </c>
      <c r="C37" s="190">
        <f t="shared" si="0"/>
        <v>547.20000000000005</v>
      </c>
      <c r="D37" s="192">
        <v>684</v>
      </c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</row>
    <row r="38" spans="1:17" x14ac:dyDescent="0.25">
      <c r="A38" s="188">
        <v>504</v>
      </c>
      <c r="B38" s="189" t="s">
        <v>326</v>
      </c>
      <c r="C38" s="190">
        <f t="shared" si="0"/>
        <v>3906.4</v>
      </c>
      <c r="D38" s="191">
        <v>4883</v>
      </c>
      <c r="E38" s="68"/>
      <c r="F38" s="117"/>
      <c r="G38" s="117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x14ac:dyDescent="0.25">
      <c r="A39" s="188">
        <v>510</v>
      </c>
      <c r="B39" s="189" t="s">
        <v>327</v>
      </c>
      <c r="C39" s="190">
        <f t="shared" si="0"/>
        <v>703.2</v>
      </c>
      <c r="D39" s="191">
        <v>879</v>
      </c>
      <c r="E39" s="68"/>
      <c r="F39" s="67"/>
      <c r="G39" s="67"/>
      <c r="H39" s="117"/>
      <c r="I39" s="117"/>
      <c r="J39" s="68"/>
      <c r="K39" s="68"/>
      <c r="L39" s="68"/>
      <c r="M39" s="68"/>
      <c r="N39" s="68"/>
      <c r="O39" s="68"/>
      <c r="P39" s="68"/>
      <c r="Q39" s="68"/>
    </row>
    <row r="40" spans="1:17" x14ac:dyDescent="0.25">
      <c r="A40" s="188">
        <v>529</v>
      </c>
      <c r="B40" s="189" t="s">
        <v>328</v>
      </c>
      <c r="C40" s="190">
        <f t="shared" si="0"/>
        <v>703.2</v>
      </c>
      <c r="D40" s="191">
        <v>879</v>
      </c>
      <c r="E40" s="68"/>
      <c r="F40" s="68"/>
      <c r="G40" s="68"/>
      <c r="H40" s="68"/>
      <c r="I40" s="68"/>
      <c r="J40" s="117"/>
      <c r="K40" s="117"/>
      <c r="L40" s="117"/>
      <c r="M40" s="117"/>
      <c r="N40" s="117"/>
      <c r="O40" s="117"/>
      <c r="P40" s="117"/>
      <c r="Q40" s="117"/>
    </row>
    <row r="41" spans="1:17" x14ac:dyDescent="0.25">
      <c r="A41" s="188">
        <v>603</v>
      </c>
      <c r="B41" s="196" t="s">
        <v>159</v>
      </c>
      <c r="C41" s="190">
        <f t="shared" si="0"/>
        <v>2578.4</v>
      </c>
      <c r="D41" s="191">
        <v>3223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x14ac:dyDescent="0.25">
      <c r="A42" s="188">
        <v>645</v>
      </c>
      <c r="B42" s="197" t="s">
        <v>329</v>
      </c>
      <c r="C42" s="190">
        <f t="shared" si="0"/>
        <v>3906.4</v>
      </c>
      <c r="D42" s="192">
        <v>4883</v>
      </c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</row>
    <row r="43" spans="1:17" x14ac:dyDescent="0.25">
      <c r="A43" s="188">
        <v>752</v>
      </c>
      <c r="B43" s="189" t="s">
        <v>154</v>
      </c>
      <c r="C43" s="190">
        <f t="shared" si="0"/>
        <v>4296.8</v>
      </c>
      <c r="D43" s="191">
        <v>5371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x14ac:dyDescent="0.25">
      <c r="A44" s="188">
        <v>790</v>
      </c>
      <c r="B44" s="189" t="s">
        <v>330</v>
      </c>
      <c r="C44" s="190">
        <f t="shared" si="0"/>
        <v>1718.4</v>
      </c>
      <c r="D44" s="191">
        <v>2148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x14ac:dyDescent="0.25">
      <c r="A45" s="188">
        <v>869</v>
      </c>
      <c r="B45" s="189" t="s">
        <v>331</v>
      </c>
      <c r="C45" s="190">
        <f t="shared" si="0"/>
        <v>3359.2</v>
      </c>
      <c r="D45" s="192">
        <v>4199</v>
      </c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</row>
    <row r="46" spans="1:17" x14ac:dyDescent="0.25">
      <c r="A46" s="188">
        <v>870</v>
      </c>
      <c r="B46" s="189" t="s">
        <v>332</v>
      </c>
      <c r="C46" s="190">
        <f t="shared" si="0"/>
        <v>1484</v>
      </c>
      <c r="D46" s="192">
        <v>1855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</row>
    <row r="47" spans="1:17" x14ac:dyDescent="0.25">
      <c r="A47" s="188">
        <v>871</v>
      </c>
      <c r="B47" s="189" t="s">
        <v>144</v>
      </c>
      <c r="C47" s="190">
        <f t="shared" si="0"/>
        <v>5078.3999999999996</v>
      </c>
      <c r="D47" s="191">
        <v>6348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7" x14ac:dyDescent="0.25">
      <c r="A48" s="188">
        <v>873</v>
      </c>
      <c r="B48" s="189" t="s">
        <v>143</v>
      </c>
      <c r="C48" s="190">
        <f t="shared" si="0"/>
        <v>1406.4</v>
      </c>
      <c r="D48" s="198">
        <v>1758</v>
      </c>
    </row>
    <row r="49" spans="1:6" s="60" customFormat="1" x14ac:dyDescent="0.25">
      <c r="A49" s="188">
        <v>879</v>
      </c>
      <c r="B49" s="189" t="s">
        <v>333</v>
      </c>
      <c r="C49" s="190">
        <f t="shared" si="0"/>
        <v>1172</v>
      </c>
      <c r="D49" s="198">
        <v>1465</v>
      </c>
      <c r="E49" s="61"/>
      <c r="F49" s="179"/>
    </row>
    <row r="50" spans="1:6" s="60" customFormat="1" x14ac:dyDescent="0.25">
      <c r="A50" s="188">
        <v>896</v>
      </c>
      <c r="B50" s="189" t="s">
        <v>334</v>
      </c>
      <c r="C50" s="190">
        <f t="shared" si="0"/>
        <v>1249.5999999999999</v>
      </c>
      <c r="D50" s="198">
        <v>1562</v>
      </c>
      <c r="E50" s="61"/>
      <c r="F50" s="179"/>
    </row>
    <row r="51" spans="1:6" s="60" customFormat="1" x14ac:dyDescent="0.25">
      <c r="A51" s="188">
        <v>931</v>
      </c>
      <c r="B51" s="189" t="s">
        <v>335</v>
      </c>
      <c r="C51" s="190">
        <f t="shared" si="0"/>
        <v>4531.2</v>
      </c>
      <c r="D51" s="198">
        <v>5664</v>
      </c>
      <c r="E51" s="61"/>
      <c r="F51" s="179"/>
    </row>
    <row r="52" spans="1:6" s="60" customFormat="1" x14ac:dyDescent="0.25">
      <c r="A52" s="188">
        <v>990</v>
      </c>
      <c r="B52" s="189" t="s">
        <v>336</v>
      </c>
      <c r="C52" s="190">
        <f t="shared" si="0"/>
        <v>703.2</v>
      </c>
      <c r="D52" s="198">
        <v>879</v>
      </c>
      <c r="E52" s="61"/>
      <c r="F52" s="179"/>
    </row>
    <row r="53" spans="1:6" s="60" customFormat="1" x14ac:dyDescent="0.25">
      <c r="A53" s="188">
        <v>1028</v>
      </c>
      <c r="B53" s="189" t="s">
        <v>337</v>
      </c>
      <c r="C53" s="190">
        <f t="shared" si="0"/>
        <v>6875.2</v>
      </c>
      <c r="D53" s="198">
        <v>8594</v>
      </c>
      <c r="E53" s="61"/>
      <c r="F53" s="179"/>
    </row>
    <row r="54" spans="1:6" s="60" customFormat="1" x14ac:dyDescent="0.25">
      <c r="A54" s="188">
        <v>1045</v>
      </c>
      <c r="B54" s="189" t="s">
        <v>338</v>
      </c>
      <c r="C54" s="190">
        <f t="shared" si="0"/>
        <v>2734.4</v>
      </c>
      <c r="D54" s="198">
        <v>3418</v>
      </c>
      <c r="E54" s="61"/>
      <c r="F54" s="179"/>
    </row>
    <row r="55" spans="1:6" s="60" customFormat="1" x14ac:dyDescent="0.25">
      <c r="A55" s="188">
        <v>1048</v>
      </c>
      <c r="B55" s="189" t="s">
        <v>339</v>
      </c>
      <c r="C55" s="190">
        <f t="shared" si="0"/>
        <v>12890.4</v>
      </c>
      <c r="D55" s="198">
        <v>16113</v>
      </c>
      <c r="E55" s="61"/>
      <c r="F55" s="179"/>
    </row>
    <row r="56" spans="1:6" s="60" customFormat="1" x14ac:dyDescent="0.25">
      <c r="A56" s="199">
        <v>1051</v>
      </c>
      <c r="B56" s="200" t="s">
        <v>340</v>
      </c>
      <c r="C56" s="201">
        <f t="shared" si="0"/>
        <v>1172</v>
      </c>
      <c r="D56" s="202">
        <v>1465</v>
      </c>
      <c r="E56" s="61"/>
      <c r="F56" s="61"/>
    </row>
    <row r="57" spans="1:6" s="60" customFormat="1" x14ac:dyDescent="0.25">
      <c r="A57" s="95" t="s">
        <v>140</v>
      </c>
      <c r="B57" s="139"/>
      <c r="C57" s="139"/>
      <c r="D57" s="73"/>
      <c r="E57" s="61"/>
      <c r="F57" s="61"/>
    </row>
    <row r="58" spans="1:6" s="60" customFormat="1" x14ac:dyDescent="0.25">
      <c r="A58" s="203">
        <v>255</v>
      </c>
      <c r="B58" s="185" t="s">
        <v>341</v>
      </c>
      <c r="C58" s="204">
        <f t="shared" si="0"/>
        <v>7656</v>
      </c>
      <c r="D58" s="205">
        <v>9570</v>
      </c>
      <c r="E58" s="61"/>
      <c r="F58" s="61"/>
    </row>
    <row r="59" spans="1:6" s="60" customFormat="1" x14ac:dyDescent="0.25">
      <c r="A59" s="188">
        <v>553</v>
      </c>
      <c r="B59" s="189" t="s">
        <v>342</v>
      </c>
      <c r="C59" s="206">
        <f t="shared" si="0"/>
        <v>21484</v>
      </c>
      <c r="D59" s="198">
        <v>26855</v>
      </c>
      <c r="E59" s="61"/>
      <c r="F59" s="61"/>
    </row>
    <row r="60" spans="1:6" s="60" customFormat="1" x14ac:dyDescent="0.25">
      <c r="A60" s="199">
        <v>833</v>
      </c>
      <c r="B60" s="200" t="s">
        <v>343</v>
      </c>
      <c r="C60" s="207">
        <f t="shared" si="0"/>
        <v>7109.6</v>
      </c>
      <c r="D60" s="202">
        <v>8887</v>
      </c>
      <c r="E60" s="61"/>
      <c r="F60" s="61"/>
    </row>
    <row r="61" spans="1:6" s="60" customFormat="1" x14ac:dyDescent="0.25">
      <c r="A61" s="95" t="s">
        <v>135</v>
      </c>
      <c r="B61" s="139"/>
      <c r="C61" s="139"/>
      <c r="D61" s="73"/>
      <c r="E61" s="61"/>
      <c r="F61" s="61"/>
    </row>
    <row r="62" spans="1:6" s="60" customFormat="1" x14ac:dyDescent="0.25">
      <c r="A62" s="203" t="s">
        <v>344</v>
      </c>
      <c r="B62" s="185" t="s">
        <v>345</v>
      </c>
      <c r="C62" s="204">
        <f t="shared" si="0"/>
        <v>0</v>
      </c>
      <c r="D62" s="205">
        <v>0</v>
      </c>
      <c r="E62" s="61"/>
      <c r="F62" s="61"/>
    </row>
    <row r="63" spans="1:6" s="60" customFormat="1" x14ac:dyDescent="0.25">
      <c r="A63" s="188" t="s">
        <v>346</v>
      </c>
      <c r="B63" s="189" t="s">
        <v>347</v>
      </c>
      <c r="C63" s="206">
        <f t="shared" si="0"/>
        <v>0</v>
      </c>
      <c r="D63" s="198">
        <v>0</v>
      </c>
      <c r="E63" s="61"/>
      <c r="F63" s="61"/>
    </row>
    <row r="64" spans="1:6" s="60" customFormat="1" x14ac:dyDescent="0.25">
      <c r="A64" s="188" t="s">
        <v>348</v>
      </c>
      <c r="B64" s="189" t="s">
        <v>349</v>
      </c>
      <c r="C64" s="206">
        <f t="shared" si="0"/>
        <v>0</v>
      </c>
      <c r="D64" s="198"/>
      <c r="E64" s="61"/>
      <c r="F64" s="61"/>
    </row>
    <row r="65" spans="1:4" s="60" customFormat="1" x14ac:dyDescent="0.25">
      <c r="A65" s="188" t="s">
        <v>350</v>
      </c>
      <c r="B65" s="189" t="s">
        <v>351</v>
      </c>
      <c r="C65" s="206">
        <f t="shared" si="0"/>
        <v>8203.2000000000007</v>
      </c>
      <c r="D65" s="198">
        <v>10254</v>
      </c>
    </row>
    <row r="66" spans="1:4" s="60" customFormat="1" x14ac:dyDescent="0.25">
      <c r="A66" s="188" t="s">
        <v>352</v>
      </c>
      <c r="B66" s="189" t="s">
        <v>353</v>
      </c>
      <c r="C66" s="206">
        <f t="shared" si="0"/>
        <v>0</v>
      </c>
      <c r="D66" s="198"/>
    </row>
    <row r="67" spans="1:4" s="60" customFormat="1" x14ac:dyDescent="0.25">
      <c r="A67" s="188" t="s">
        <v>354</v>
      </c>
      <c r="B67" s="189" t="s">
        <v>355</v>
      </c>
      <c r="C67" s="206">
        <f t="shared" si="0"/>
        <v>13672</v>
      </c>
      <c r="D67" s="198">
        <v>17090</v>
      </c>
    </row>
    <row r="68" spans="1:4" s="60" customFormat="1" x14ac:dyDescent="0.25">
      <c r="A68" s="199"/>
      <c r="B68" s="200"/>
      <c r="C68" s="207">
        <f t="shared" si="0"/>
        <v>5468.8</v>
      </c>
      <c r="D68" s="202">
        <v>6836</v>
      </c>
    </row>
    <row r="69" spans="1:4" s="60" customFormat="1" x14ac:dyDescent="0.25">
      <c r="A69" s="95" t="s">
        <v>128</v>
      </c>
      <c r="B69" s="139"/>
      <c r="C69" s="139"/>
      <c r="D69" s="73"/>
    </row>
    <row r="70" spans="1:4" s="60" customFormat="1" x14ac:dyDescent="0.25">
      <c r="A70" s="203">
        <v>19</v>
      </c>
      <c r="B70" s="185" t="s">
        <v>356</v>
      </c>
      <c r="C70" s="204">
        <f t="shared" si="0"/>
        <v>0</v>
      </c>
      <c r="D70" s="205">
        <v>0</v>
      </c>
    </row>
    <row r="71" spans="1:4" s="60" customFormat="1" x14ac:dyDescent="0.25">
      <c r="A71" s="188">
        <v>467</v>
      </c>
      <c r="B71" s="189" t="s">
        <v>357</v>
      </c>
      <c r="C71" s="206">
        <f t="shared" ref="C71:C92" si="1">D71/1.25</f>
        <v>6249.6</v>
      </c>
      <c r="D71" s="198">
        <v>7812</v>
      </c>
    </row>
    <row r="72" spans="1:4" s="60" customFormat="1" x14ac:dyDescent="0.25">
      <c r="A72" s="188">
        <v>477</v>
      </c>
      <c r="B72" s="189" t="s">
        <v>358</v>
      </c>
      <c r="C72" s="206">
        <f t="shared" si="1"/>
        <v>8437.6</v>
      </c>
      <c r="D72" s="198">
        <v>10547</v>
      </c>
    </row>
    <row r="73" spans="1:4" s="60" customFormat="1" x14ac:dyDescent="0.25">
      <c r="A73" s="188">
        <v>492</v>
      </c>
      <c r="B73" s="189" t="s">
        <v>359</v>
      </c>
      <c r="C73" s="206">
        <f t="shared" si="1"/>
        <v>6249.6</v>
      </c>
      <c r="D73" s="198">
        <v>7812</v>
      </c>
    </row>
    <row r="74" spans="1:4" s="60" customFormat="1" x14ac:dyDescent="0.25">
      <c r="A74" s="188">
        <v>612</v>
      </c>
      <c r="B74" s="189" t="s">
        <v>360</v>
      </c>
      <c r="C74" s="206">
        <f t="shared" si="1"/>
        <v>0</v>
      </c>
      <c r="D74" s="198">
        <v>0</v>
      </c>
    </row>
    <row r="75" spans="1:4" s="60" customFormat="1" x14ac:dyDescent="0.25">
      <c r="A75" s="188">
        <v>614</v>
      </c>
      <c r="B75" s="189" t="s">
        <v>361</v>
      </c>
      <c r="C75" s="206">
        <f t="shared" si="1"/>
        <v>0</v>
      </c>
      <c r="D75" s="198">
        <v>0</v>
      </c>
    </row>
    <row r="76" spans="1:4" s="60" customFormat="1" x14ac:dyDescent="0.25">
      <c r="A76" s="188">
        <v>700</v>
      </c>
      <c r="B76" s="189" t="s">
        <v>362</v>
      </c>
      <c r="C76" s="206">
        <f t="shared" si="1"/>
        <v>6249.6</v>
      </c>
      <c r="D76" s="198">
        <v>7812</v>
      </c>
    </row>
    <row r="77" spans="1:4" s="60" customFormat="1" x14ac:dyDescent="0.25">
      <c r="A77" s="188">
        <v>707</v>
      </c>
      <c r="B77" s="189" t="s">
        <v>363</v>
      </c>
      <c r="C77" s="206">
        <f t="shared" si="1"/>
        <v>10703.2</v>
      </c>
      <c r="D77" s="198">
        <v>13379</v>
      </c>
    </row>
    <row r="78" spans="1:4" s="60" customFormat="1" x14ac:dyDescent="0.25">
      <c r="A78" s="188">
        <v>711</v>
      </c>
      <c r="B78" s="189" t="s">
        <v>364</v>
      </c>
      <c r="C78" s="206">
        <f t="shared" si="1"/>
        <v>6249.6</v>
      </c>
      <c r="D78" s="198">
        <v>7812</v>
      </c>
    </row>
    <row r="79" spans="1:4" s="60" customFormat="1" x14ac:dyDescent="0.25">
      <c r="A79" s="188">
        <v>714</v>
      </c>
      <c r="B79" s="189" t="s">
        <v>365</v>
      </c>
      <c r="C79" s="206">
        <f t="shared" si="1"/>
        <v>6249.6</v>
      </c>
      <c r="D79" s="198">
        <v>7812</v>
      </c>
    </row>
    <row r="80" spans="1:4" s="60" customFormat="1" x14ac:dyDescent="0.25">
      <c r="A80" s="188">
        <v>717</v>
      </c>
      <c r="B80" s="189" t="s">
        <v>117</v>
      </c>
      <c r="C80" s="206">
        <f t="shared" si="1"/>
        <v>6249.6</v>
      </c>
      <c r="D80" s="198">
        <v>7812</v>
      </c>
    </row>
    <row r="81" spans="1:4" s="60" customFormat="1" x14ac:dyDescent="0.25">
      <c r="A81" s="188">
        <v>719</v>
      </c>
      <c r="B81" s="189" t="s">
        <v>366</v>
      </c>
      <c r="C81" s="206">
        <f t="shared" si="1"/>
        <v>6249.6</v>
      </c>
      <c r="D81" s="198">
        <v>7812</v>
      </c>
    </row>
    <row r="82" spans="1:4" s="60" customFormat="1" x14ac:dyDescent="0.25">
      <c r="A82" s="188">
        <v>720</v>
      </c>
      <c r="B82" s="189" t="s">
        <v>367</v>
      </c>
      <c r="C82" s="206">
        <f t="shared" si="1"/>
        <v>8437.6</v>
      </c>
      <c r="D82" s="198">
        <v>10547</v>
      </c>
    </row>
    <row r="83" spans="1:4" s="60" customFormat="1" x14ac:dyDescent="0.25">
      <c r="A83" s="188">
        <v>721</v>
      </c>
      <c r="B83" s="189" t="s">
        <v>368</v>
      </c>
      <c r="C83" s="206">
        <f t="shared" si="1"/>
        <v>6249.6</v>
      </c>
      <c r="D83" s="198">
        <v>7812</v>
      </c>
    </row>
    <row r="84" spans="1:4" s="60" customFormat="1" x14ac:dyDescent="0.25">
      <c r="A84" s="199">
        <v>722</v>
      </c>
      <c r="B84" s="200" t="s">
        <v>369</v>
      </c>
      <c r="C84" s="207">
        <f t="shared" si="1"/>
        <v>6249.6</v>
      </c>
      <c r="D84" s="202">
        <v>7812</v>
      </c>
    </row>
    <row r="85" spans="1:4" s="60" customFormat="1" x14ac:dyDescent="0.25">
      <c r="A85" s="95" t="s">
        <v>237</v>
      </c>
      <c r="B85" s="139"/>
      <c r="C85" s="139"/>
      <c r="D85" s="73"/>
    </row>
    <row r="86" spans="1:4" s="60" customFormat="1" x14ac:dyDescent="0.25">
      <c r="A86" s="203">
        <v>149</v>
      </c>
      <c r="B86" s="185" t="s">
        <v>370</v>
      </c>
      <c r="C86" s="204">
        <f t="shared" si="1"/>
        <v>5859.2</v>
      </c>
      <c r="D86" s="205">
        <v>7324</v>
      </c>
    </row>
    <row r="87" spans="1:4" s="60" customFormat="1" x14ac:dyDescent="0.25">
      <c r="A87" s="188"/>
      <c r="B87" s="189"/>
      <c r="C87" s="206">
        <f t="shared" si="1"/>
        <v>0</v>
      </c>
      <c r="D87" s="198">
        <v>0</v>
      </c>
    </row>
    <row r="88" spans="1:4" s="60" customFormat="1" x14ac:dyDescent="0.25">
      <c r="A88" s="188">
        <v>150</v>
      </c>
      <c r="B88" s="189" t="s">
        <v>371</v>
      </c>
      <c r="C88" s="206">
        <f t="shared" si="1"/>
        <v>5859.2</v>
      </c>
      <c r="D88" s="198">
        <v>7324</v>
      </c>
    </row>
    <row r="89" spans="1:4" s="60" customFormat="1" x14ac:dyDescent="0.25">
      <c r="A89" s="188">
        <v>154</v>
      </c>
      <c r="B89" s="189" t="s">
        <v>372</v>
      </c>
      <c r="C89" s="206">
        <f t="shared" si="1"/>
        <v>0</v>
      </c>
      <c r="D89" s="198">
        <v>0</v>
      </c>
    </row>
    <row r="90" spans="1:4" s="60" customFormat="1" x14ac:dyDescent="0.25">
      <c r="A90" s="188">
        <v>214</v>
      </c>
      <c r="B90" s="189" t="s">
        <v>373</v>
      </c>
      <c r="C90" s="206">
        <f t="shared" si="1"/>
        <v>11718.4</v>
      </c>
      <c r="D90" s="198">
        <v>14648</v>
      </c>
    </row>
    <row r="91" spans="1:4" s="60" customFormat="1" x14ac:dyDescent="0.25">
      <c r="A91" s="188">
        <v>498</v>
      </c>
      <c r="B91" s="189" t="s">
        <v>374</v>
      </c>
      <c r="C91" s="206">
        <f t="shared" si="1"/>
        <v>12890.4</v>
      </c>
      <c r="D91" s="198">
        <v>16113</v>
      </c>
    </row>
    <row r="92" spans="1:4" s="60" customFormat="1" x14ac:dyDescent="0.25">
      <c r="A92" s="199">
        <v>1030</v>
      </c>
      <c r="B92" s="200" t="s">
        <v>375</v>
      </c>
      <c r="C92" s="207">
        <f t="shared" si="1"/>
        <v>14687.2</v>
      </c>
      <c r="D92" s="202">
        <v>18359</v>
      </c>
    </row>
  </sheetData>
  <mergeCells count="9">
    <mergeCell ref="L5:M5"/>
    <mergeCell ref="N5:O5"/>
    <mergeCell ref="P5:Q5"/>
    <mergeCell ref="A3:B3"/>
    <mergeCell ref="C3:C4"/>
    <mergeCell ref="D3:D4"/>
    <mergeCell ref="F5:G5"/>
    <mergeCell ref="H5:I5"/>
    <mergeCell ref="J5:K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>
      <selection activeCell="A3" sqref="A3:A4"/>
    </sheetView>
  </sheetViews>
  <sheetFormatPr defaultRowHeight="15" x14ac:dyDescent="0.25"/>
  <cols>
    <col min="1" max="1" width="16.28515625" customWidth="1"/>
    <col min="2" max="4" width="12.7109375" customWidth="1"/>
    <col min="5" max="7" width="12.7109375" style="1" customWidth="1"/>
    <col min="8" max="8" width="18.28515625" style="1" bestFit="1" customWidth="1"/>
    <col min="9" max="9" width="15.7109375" style="2" customWidth="1"/>
    <col min="10" max="10" width="15.42578125" style="1" customWidth="1"/>
    <col min="11" max="11" width="14.28515625" style="2" customWidth="1"/>
    <col min="12" max="12" width="2.7109375" customWidth="1"/>
    <col min="13" max="13" width="8.85546875" style="130" customWidth="1"/>
    <col min="14" max="14" width="13.28515625" style="131" customWidth="1"/>
    <col min="15" max="15" width="2.7109375" customWidth="1"/>
    <col min="16" max="16" width="8.85546875" style="130" customWidth="1"/>
    <col min="17" max="17" width="13.28515625" style="131" customWidth="1"/>
    <col min="18" max="18" width="2.7109375" customWidth="1"/>
    <col min="19" max="19" width="14" style="131" customWidth="1"/>
  </cols>
  <sheetData>
    <row r="1" spans="1:19" ht="18.75" x14ac:dyDescent="0.3">
      <c r="A1" s="9" t="s">
        <v>376</v>
      </c>
    </row>
    <row r="2" spans="1:19" x14ac:dyDescent="0.25">
      <c r="M2" s="209"/>
      <c r="N2" s="210"/>
      <c r="O2" s="58"/>
      <c r="P2" s="209"/>
      <c r="Q2" s="210"/>
      <c r="R2" s="58"/>
      <c r="S2" s="210"/>
    </row>
    <row r="3" spans="1:19" ht="18" x14ac:dyDescent="0.35">
      <c r="A3" s="244" t="s">
        <v>4</v>
      </c>
      <c r="B3" s="246" t="s">
        <v>2</v>
      </c>
      <c r="C3" s="10" t="s">
        <v>6</v>
      </c>
      <c r="D3" s="10" t="s">
        <v>0</v>
      </c>
      <c r="E3" s="10" t="s">
        <v>3</v>
      </c>
      <c r="F3" s="10" t="s">
        <v>29</v>
      </c>
      <c r="G3" s="238" t="s">
        <v>10</v>
      </c>
      <c r="H3" s="246" t="s">
        <v>5</v>
      </c>
      <c r="I3" s="242" t="s">
        <v>27</v>
      </c>
      <c r="J3" s="238" t="s">
        <v>28</v>
      </c>
      <c r="K3" s="240"/>
      <c r="M3" s="229"/>
      <c r="N3" s="229"/>
      <c r="O3" s="227"/>
      <c r="P3" s="229"/>
      <c r="Q3" s="229"/>
      <c r="R3" s="58"/>
      <c r="S3" s="228"/>
    </row>
    <row r="4" spans="1:19" x14ac:dyDescent="0.25">
      <c r="A4" s="245"/>
      <c r="B4" s="247"/>
      <c r="C4" s="11" t="s">
        <v>7</v>
      </c>
      <c r="D4" s="11" t="s">
        <v>1</v>
      </c>
      <c r="E4" s="11" t="s">
        <v>8</v>
      </c>
      <c r="F4" s="11" t="s">
        <v>9</v>
      </c>
      <c r="G4" s="239"/>
      <c r="H4" s="247"/>
      <c r="I4" s="243"/>
      <c r="J4" s="239"/>
      <c r="K4" s="241"/>
      <c r="M4" s="229"/>
      <c r="N4" s="229"/>
      <c r="O4" s="227"/>
      <c r="P4" s="229"/>
      <c r="Q4" s="229"/>
      <c r="R4" s="58"/>
      <c r="S4" s="228"/>
    </row>
    <row r="5" spans="1:19" x14ac:dyDescent="0.25">
      <c r="A5" s="54" t="s">
        <v>11</v>
      </c>
      <c r="B5" s="12"/>
      <c r="C5" s="12"/>
      <c r="D5" s="12"/>
      <c r="E5" s="13"/>
      <c r="F5" s="13"/>
      <c r="G5" s="13"/>
      <c r="H5" s="12"/>
      <c r="I5" s="14"/>
      <c r="J5" s="13"/>
      <c r="K5" s="55"/>
      <c r="M5" s="281"/>
      <c r="N5" s="224"/>
      <c r="O5" s="224"/>
      <c r="P5" s="281"/>
      <c r="Q5" s="224"/>
      <c r="R5" s="58"/>
      <c r="S5" s="224"/>
    </row>
    <row r="6" spans="1:19" x14ac:dyDescent="0.25">
      <c r="A6" s="234" t="s">
        <v>12</v>
      </c>
      <c r="B6" s="232">
        <v>4</v>
      </c>
      <c r="C6" s="232">
        <v>1969</v>
      </c>
      <c r="D6" s="232" t="s">
        <v>95</v>
      </c>
      <c r="E6" s="273">
        <v>5.5</v>
      </c>
      <c r="F6" s="249">
        <v>128</v>
      </c>
      <c r="G6" s="232" t="s">
        <v>30</v>
      </c>
      <c r="H6" s="5" t="s">
        <v>23</v>
      </c>
      <c r="I6" s="4">
        <v>157435.44041133564</v>
      </c>
      <c r="J6" s="4">
        <v>196794.30051416956</v>
      </c>
      <c r="K6" s="51"/>
      <c r="M6" s="209"/>
      <c r="N6" s="210"/>
      <c r="O6" s="58"/>
      <c r="P6" s="209"/>
      <c r="Q6" s="210"/>
      <c r="R6" s="58"/>
      <c r="S6" s="210"/>
    </row>
    <row r="7" spans="1:19" x14ac:dyDescent="0.25">
      <c r="A7" s="235"/>
      <c r="B7" s="233"/>
      <c r="C7" s="233"/>
      <c r="D7" s="233"/>
      <c r="E7" s="248"/>
      <c r="F7" s="250"/>
      <c r="G7" s="233"/>
      <c r="H7" s="5" t="s">
        <v>24</v>
      </c>
      <c r="I7" s="6">
        <v>167267.57124791582</v>
      </c>
      <c r="J7" s="6">
        <v>209084.46405989479</v>
      </c>
      <c r="K7" s="52"/>
      <c r="M7" s="209"/>
      <c r="N7" s="210"/>
      <c r="O7" s="58"/>
      <c r="P7" s="209"/>
      <c r="Q7" s="210"/>
      <c r="R7" s="58"/>
      <c r="S7" s="210"/>
    </row>
    <row r="8" spans="1:19" x14ac:dyDescent="0.25">
      <c r="A8" s="235"/>
      <c r="B8" s="233"/>
      <c r="C8" s="233"/>
      <c r="D8" s="233"/>
      <c r="E8" s="248"/>
      <c r="F8" s="250"/>
      <c r="G8" s="233"/>
      <c r="H8" s="5" t="s">
        <v>25</v>
      </c>
      <c r="I8" s="6">
        <v>184496.79141048898</v>
      </c>
      <c r="J8" s="6">
        <v>230620.98926311123</v>
      </c>
      <c r="K8" s="52"/>
      <c r="M8" s="209"/>
      <c r="N8" s="210"/>
      <c r="O8" s="58"/>
      <c r="P8" s="209"/>
      <c r="Q8" s="210"/>
      <c r="R8" s="58"/>
      <c r="S8" s="210"/>
    </row>
    <row r="9" spans="1:19" x14ac:dyDescent="0.25">
      <c r="A9" s="235"/>
      <c r="B9" s="233"/>
      <c r="C9" s="233"/>
      <c r="D9" s="233"/>
      <c r="E9" s="248"/>
      <c r="F9" s="250"/>
      <c r="G9" s="233"/>
      <c r="H9" s="7" t="s">
        <v>377</v>
      </c>
      <c r="I9" s="6">
        <v>171618.01771502232</v>
      </c>
      <c r="J9" s="6">
        <v>214522.5221437779</v>
      </c>
      <c r="K9" s="52"/>
      <c r="M9" s="209"/>
      <c r="N9" s="210"/>
      <c r="O9" s="58"/>
      <c r="P9" s="209"/>
      <c r="Q9" s="210"/>
      <c r="R9" s="58"/>
      <c r="S9" s="210"/>
    </row>
    <row r="10" spans="1:19" x14ac:dyDescent="0.25">
      <c r="A10" s="234" t="s">
        <v>96</v>
      </c>
      <c r="B10" s="232">
        <v>4</v>
      </c>
      <c r="C10" s="232">
        <v>1498</v>
      </c>
      <c r="D10" s="232" t="s">
        <v>95</v>
      </c>
      <c r="E10" s="232">
        <v>5.6</v>
      </c>
      <c r="F10" s="249">
        <v>131</v>
      </c>
      <c r="G10" s="232" t="s">
        <v>30</v>
      </c>
      <c r="H10" s="5" t="s">
        <v>23</v>
      </c>
      <c r="I10" s="4">
        <v>167710.82679245283</v>
      </c>
      <c r="J10" s="4">
        <v>209638.53349056604</v>
      </c>
      <c r="K10" s="4"/>
      <c r="L10" s="208"/>
      <c r="M10" s="209"/>
      <c r="N10" s="224"/>
      <c r="O10" s="224"/>
      <c r="P10" s="209"/>
      <c r="Q10" s="224"/>
      <c r="R10" s="58"/>
      <c r="S10" s="210"/>
    </row>
    <row r="11" spans="1:19" x14ac:dyDescent="0.25">
      <c r="A11" s="235"/>
      <c r="B11" s="233"/>
      <c r="C11" s="233"/>
      <c r="D11" s="233"/>
      <c r="E11" s="233"/>
      <c r="F11" s="250"/>
      <c r="G11" s="233"/>
      <c r="H11" s="5" t="s">
        <v>24</v>
      </c>
      <c r="I11" s="6">
        <v>177850.17783834084</v>
      </c>
      <c r="J11" s="6">
        <v>222312.72229792606</v>
      </c>
      <c r="K11" s="6"/>
      <c r="L11" s="208"/>
      <c r="M11" s="209"/>
      <c r="N11" s="210"/>
      <c r="O11" s="58"/>
      <c r="P11" s="209"/>
      <c r="Q11" s="210"/>
      <c r="R11" s="58"/>
      <c r="S11" s="210"/>
    </row>
    <row r="12" spans="1:19" x14ac:dyDescent="0.25">
      <c r="A12" s="235"/>
      <c r="B12" s="233"/>
      <c r="C12" s="233"/>
      <c r="D12" s="233"/>
      <c r="E12" s="233"/>
      <c r="F12" s="250"/>
      <c r="G12" s="233"/>
      <c r="H12" s="5" t="s">
        <v>25</v>
      </c>
      <c r="I12" s="6">
        <v>195530.4514559329</v>
      </c>
      <c r="J12" s="6">
        <v>244413.06431991613</v>
      </c>
      <c r="K12" s="6"/>
      <c r="L12" s="208"/>
      <c r="M12" s="209"/>
      <c r="N12" s="210"/>
      <c r="O12" s="58"/>
      <c r="P12" s="209"/>
      <c r="Q12" s="210"/>
      <c r="R12" s="58"/>
      <c r="S12" s="210"/>
    </row>
    <row r="13" spans="1:19" x14ac:dyDescent="0.25">
      <c r="A13" s="235"/>
      <c r="B13" s="233"/>
      <c r="C13" s="233"/>
      <c r="D13" s="233"/>
      <c r="E13" s="233"/>
      <c r="F13" s="250"/>
      <c r="G13" s="233"/>
      <c r="H13" s="7" t="s">
        <v>377</v>
      </c>
      <c r="I13" s="8">
        <v>182314.51761767475</v>
      </c>
      <c r="J13" s="8">
        <v>227893.14702209344</v>
      </c>
      <c r="K13" s="8"/>
      <c r="L13" s="208"/>
      <c r="M13" s="209"/>
      <c r="N13" s="210"/>
      <c r="O13" s="58"/>
      <c r="P13" s="209"/>
      <c r="Q13" s="210"/>
      <c r="R13" s="58"/>
      <c r="S13" s="210"/>
    </row>
    <row r="14" spans="1:19" x14ac:dyDescent="0.25">
      <c r="A14" s="234" t="s">
        <v>14</v>
      </c>
      <c r="B14" s="232">
        <v>4</v>
      </c>
      <c r="C14" s="232">
        <v>1969</v>
      </c>
      <c r="D14" s="232" t="s">
        <v>97</v>
      </c>
      <c r="E14" s="232">
        <v>5.6</v>
      </c>
      <c r="F14" s="249">
        <v>128</v>
      </c>
      <c r="G14" s="232" t="s">
        <v>30</v>
      </c>
      <c r="H14" s="5" t="s">
        <v>23</v>
      </c>
      <c r="I14" s="6">
        <v>166257.11397784515</v>
      </c>
      <c r="J14" s="6">
        <v>207821.39247230644</v>
      </c>
      <c r="K14" s="52"/>
      <c r="M14" s="209"/>
      <c r="N14" s="210"/>
      <c r="O14" s="58"/>
      <c r="P14" s="209"/>
      <c r="Q14" s="210"/>
      <c r="R14" s="58"/>
      <c r="S14" s="210"/>
    </row>
    <row r="15" spans="1:19" x14ac:dyDescent="0.25">
      <c r="A15" s="235"/>
      <c r="B15" s="233"/>
      <c r="C15" s="233"/>
      <c r="D15" s="233"/>
      <c r="E15" s="233"/>
      <c r="F15" s="250"/>
      <c r="G15" s="233"/>
      <c r="H15" s="5" t="s">
        <v>24</v>
      </c>
      <c r="I15" s="6">
        <v>176300.66336356784</v>
      </c>
      <c r="J15" s="6">
        <v>220375.82920445979</v>
      </c>
      <c r="K15" s="52"/>
      <c r="M15" s="209"/>
      <c r="N15" s="210"/>
      <c r="O15" s="58"/>
      <c r="P15" s="209"/>
      <c r="Q15" s="210"/>
      <c r="R15" s="58"/>
      <c r="S15" s="210"/>
    </row>
    <row r="16" spans="1:19" x14ac:dyDescent="0.25">
      <c r="A16" s="235"/>
      <c r="B16" s="233"/>
      <c r="C16" s="233"/>
      <c r="D16" s="233"/>
      <c r="E16" s="233"/>
      <c r="F16" s="250"/>
      <c r="G16" s="233"/>
      <c r="H16" s="7" t="s">
        <v>25</v>
      </c>
      <c r="I16" s="8">
        <v>198135.59472327455</v>
      </c>
      <c r="J16" s="8">
        <v>247669.4934040932</v>
      </c>
      <c r="K16" s="53"/>
      <c r="M16" s="209"/>
      <c r="N16" s="210"/>
      <c r="O16" s="58"/>
      <c r="P16" s="209"/>
      <c r="Q16" s="210"/>
      <c r="R16" s="58"/>
      <c r="S16" s="210"/>
    </row>
    <row r="17" spans="1:20" x14ac:dyDescent="0.25">
      <c r="A17" s="234" t="s">
        <v>98</v>
      </c>
      <c r="B17" s="232">
        <v>4</v>
      </c>
      <c r="C17" s="232">
        <v>1969</v>
      </c>
      <c r="D17" s="232" t="s">
        <v>97</v>
      </c>
      <c r="E17" s="232">
        <v>5.6</v>
      </c>
      <c r="F17" s="249">
        <v>129</v>
      </c>
      <c r="G17" s="232" t="s">
        <v>30</v>
      </c>
      <c r="H17" s="5" t="s">
        <v>23</v>
      </c>
      <c r="I17" s="6">
        <v>178628.3779367471</v>
      </c>
      <c r="J17" s="6">
        <v>223285.47242093389</v>
      </c>
      <c r="K17" s="52"/>
      <c r="M17" s="209"/>
      <c r="N17" s="210"/>
      <c r="O17" s="58"/>
      <c r="P17" s="209"/>
      <c r="Q17" s="210"/>
      <c r="R17" s="58"/>
      <c r="S17" s="210"/>
    </row>
    <row r="18" spans="1:20" x14ac:dyDescent="0.25">
      <c r="A18" s="235"/>
      <c r="B18" s="233"/>
      <c r="C18" s="233"/>
      <c r="D18" s="233"/>
      <c r="E18" s="233"/>
      <c r="F18" s="250"/>
      <c r="G18" s="233"/>
      <c r="H18" s="5" t="s">
        <v>24</v>
      </c>
      <c r="I18" s="6">
        <v>188671.92733852437</v>
      </c>
      <c r="J18" s="6">
        <v>235839.90917315547</v>
      </c>
      <c r="K18" s="52"/>
      <c r="M18" s="209"/>
      <c r="N18" s="210"/>
      <c r="O18" s="58"/>
      <c r="P18" s="209"/>
      <c r="Q18" s="210"/>
      <c r="R18" s="58"/>
      <c r="S18" s="210"/>
    </row>
    <row r="19" spans="1:20" x14ac:dyDescent="0.25">
      <c r="A19" s="235"/>
      <c r="B19" s="233"/>
      <c r="C19" s="233"/>
      <c r="D19" s="233"/>
      <c r="E19" s="233"/>
      <c r="F19" s="250"/>
      <c r="G19" s="233"/>
      <c r="H19" s="7" t="s">
        <v>25</v>
      </c>
      <c r="I19" s="8">
        <v>210459.67564899637</v>
      </c>
      <c r="J19" s="8">
        <v>263074.59456124547</v>
      </c>
      <c r="K19" s="53"/>
      <c r="M19" s="209"/>
      <c r="N19" s="210"/>
      <c r="O19" s="58"/>
      <c r="P19" s="209"/>
      <c r="Q19" s="210"/>
      <c r="R19" s="58"/>
      <c r="S19" s="210"/>
    </row>
    <row r="20" spans="1:20" x14ac:dyDescent="0.25">
      <c r="A20" s="234" t="s">
        <v>378</v>
      </c>
      <c r="B20" s="232">
        <v>4</v>
      </c>
      <c r="C20" s="232">
        <v>1969</v>
      </c>
      <c r="D20" s="232" t="s">
        <v>97</v>
      </c>
      <c r="E20" s="232">
        <v>5.96</v>
      </c>
      <c r="F20" s="249">
        <v>149</v>
      </c>
      <c r="G20" s="232" t="s">
        <v>30</v>
      </c>
      <c r="H20" s="5" t="s">
        <v>23</v>
      </c>
      <c r="I20" s="6">
        <v>191400.41166262442</v>
      </c>
      <c r="J20" s="6">
        <v>239250.51457828053</v>
      </c>
      <c r="K20" s="52"/>
      <c r="M20" s="209"/>
      <c r="N20" s="210"/>
      <c r="O20" s="58"/>
      <c r="P20" s="209"/>
      <c r="Q20" s="210"/>
      <c r="R20" s="58"/>
      <c r="S20" s="210"/>
    </row>
    <row r="21" spans="1:20" x14ac:dyDescent="0.25">
      <c r="A21" s="235"/>
      <c r="B21" s="233"/>
      <c r="C21" s="233"/>
      <c r="D21" s="233"/>
      <c r="E21" s="233"/>
      <c r="F21" s="250"/>
      <c r="G21" s="233"/>
      <c r="H21" s="5" t="s">
        <v>24</v>
      </c>
      <c r="I21" s="6">
        <v>200806.86774205402</v>
      </c>
      <c r="J21" s="6">
        <v>251008.58467756753</v>
      </c>
      <c r="K21" s="52"/>
      <c r="M21" s="209"/>
      <c r="N21" s="210"/>
      <c r="O21" s="58"/>
      <c r="P21" s="209"/>
      <c r="Q21" s="210"/>
      <c r="R21" s="58"/>
      <c r="S21" s="210"/>
    </row>
    <row r="22" spans="1:20" x14ac:dyDescent="0.25">
      <c r="A22" s="235"/>
      <c r="B22" s="233"/>
      <c r="C22" s="233"/>
      <c r="D22" s="233"/>
      <c r="E22" s="233"/>
      <c r="F22" s="250"/>
      <c r="G22" s="233"/>
      <c r="H22" s="5" t="s">
        <v>25</v>
      </c>
      <c r="I22" s="6">
        <v>221954.60757833277</v>
      </c>
      <c r="J22" s="6">
        <v>277443.25947291596</v>
      </c>
      <c r="K22" s="52"/>
      <c r="M22" s="209"/>
      <c r="N22" s="210"/>
      <c r="O22" s="58"/>
      <c r="P22" s="209"/>
      <c r="Q22" s="210"/>
      <c r="R22" s="58"/>
      <c r="S22" s="210"/>
    </row>
    <row r="23" spans="1:20" x14ac:dyDescent="0.25">
      <c r="A23" s="236"/>
      <c r="B23" s="237"/>
      <c r="C23" s="237"/>
      <c r="D23" s="237"/>
      <c r="E23" s="237"/>
      <c r="F23" s="251"/>
      <c r="G23" s="237"/>
      <c r="H23" s="7" t="s">
        <v>377</v>
      </c>
      <c r="I23" s="8">
        <v>205736.11643390806</v>
      </c>
      <c r="J23" s="8">
        <v>257170.14554238506</v>
      </c>
      <c r="K23" s="53"/>
      <c r="M23" s="209"/>
      <c r="N23" s="210"/>
      <c r="O23" s="58"/>
      <c r="P23" s="209"/>
      <c r="Q23" s="210"/>
      <c r="R23" s="58"/>
      <c r="S23" s="210"/>
    </row>
    <row r="24" spans="1:20" x14ac:dyDescent="0.25">
      <c r="A24" s="120" t="s">
        <v>379</v>
      </c>
      <c r="B24" s="118">
        <v>4</v>
      </c>
      <c r="C24" s="118">
        <v>1969</v>
      </c>
      <c r="D24" s="118" t="s">
        <v>15</v>
      </c>
      <c r="E24" s="180">
        <v>6.4</v>
      </c>
      <c r="F24" s="122">
        <v>149</v>
      </c>
      <c r="G24" s="118" t="s">
        <v>30</v>
      </c>
      <c r="H24" s="3" t="s">
        <v>25</v>
      </c>
      <c r="I24" s="4">
        <v>244311.1557670015</v>
      </c>
      <c r="J24" s="4">
        <v>305388.94470875186</v>
      </c>
      <c r="K24" s="51"/>
      <c r="M24" s="209"/>
      <c r="N24" s="210"/>
      <c r="O24" s="58"/>
      <c r="P24" s="209"/>
      <c r="Q24" s="210"/>
      <c r="R24" s="58"/>
      <c r="S24" s="210"/>
    </row>
    <row r="25" spans="1:20" x14ac:dyDescent="0.25">
      <c r="A25" s="54" t="s">
        <v>31</v>
      </c>
      <c r="B25" s="12"/>
      <c r="C25" s="12"/>
      <c r="D25" s="12"/>
      <c r="E25" s="13"/>
      <c r="F25" s="13"/>
      <c r="G25" s="13"/>
      <c r="H25" s="12"/>
      <c r="I25" s="14"/>
      <c r="J25" s="13"/>
      <c r="K25" s="55"/>
      <c r="M25" s="224"/>
      <c r="N25" s="224"/>
      <c r="O25" s="224"/>
      <c r="P25" s="224"/>
      <c r="Q25" s="224"/>
      <c r="R25" s="58"/>
      <c r="S25" s="224"/>
    </row>
    <row r="26" spans="1:20" x14ac:dyDescent="0.25">
      <c r="A26" s="234" t="s">
        <v>17</v>
      </c>
      <c r="B26" s="232">
        <v>4</v>
      </c>
      <c r="C26" s="232">
        <v>1969</v>
      </c>
      <c r="D26" s="232" t="s">
        <v>101</v>
      </c>
      <c r="E26" s="232">
        <v>3.4</v>
      </c>
      <c r="F26" s="249">
        <v>96</v>
      </c>
      <c r="G26" s="232" t="s">
        <v>30</v>
      </c>
      <c r="H26" s="5" t="s">
        <v>23</v>
      </c>
      <c r="I26" s="6">
        <v>154188.32224704119</v>
      </c>
      <c r="J26" s="6">
        <v>192735.40280880147</v>
      </c>
      <c r="K26" s="52"/>
      <c r="M26" s="209"/>
      <c r="N26" s="210"/>
      <c r="O26" s="58"/>
      <c r="P26" s="209"/>
      <c r="Q26" s="210"/>
      <c r="R26" s="58"/>
      <c r="S26" s="210"/>
    </row>
    <row r="27" spans="1:20" x14ac:dyDescent="0.25">
      <c r="A27" s="235"/>
      <c r="B27" s="233"/>
      <c r="C27" s="233"/>
      <c r="D27" s="233"/>
      <c r="E27" s="233"/>
      <c r="F27" s="250"/>
      <c r="G27" s="233"/>
      <c r="H27" s="5" t="s">
        <v>24</v>
      </c>
      <c r="I27" s="6">
        <v>164074.0339165311</v>
      </c>
      <c r="J27" s="6">
        <v>205092.54239566388</v>
      </c>
      <c r="K27" s="52"/>
      <c r="M27" s="209"/>
      <c r="N27" s="210"/>
      <c r="O27" s="58"/>
      <c r="P27" s="209"/>
      <c r="Q27" s="210"/>
      <c r="R27" s="58"/>
      <c r="S27" s="210"/>
    </row>
    <row r="28" spans="1:20" x14ac:dyDescent="0.25">
      <c r="A28" s="235"/>
      <c r="B28" s="233"/>
      <c r="C28" s="233"/>
      <c r="D28" s="233"/>
      <c r="E28" s="233"/>
      <c r="F28" s="250"/>
      <c r="G28" s="233"/>
      <c r="H28" s="5" t="s">
        <v>25</v>
      </c>
      <c r="I28" s="6">
        <v>181270.23206866815</v>
      </c>
      <c r="J28" s="6">
        <v>226587.79008583518</v>
      </c>
      <c r="K28" s="52"/>
      <c r="M28" s="209"/>
      <c r="N28" s="210"/>
      <c r="O28" s="58"/>
      <c r="P28" s="209"/>
      <c r="Q28" s="210"/>
      <c r="R28" s="58"/>
      <c r="S28" s="210"/>
    </row>
    <row r="29" spans="1:20" x14ac:dyDescent="0.25">
      <c r="A29" s="235"/>
      <c r="B29" s="233"/>
      <c r="C29" s="233"/>
      <c r="D29" s="233"/>
      <c r="E29" s="233"/>
      <c r="F29" s="250"/>
      <c r="G29" s="233"/>
      <c r="H29" s="5" t="s">
        <v>377</v>
      </c>
      <c r="I29" s="6">
        <v>168426.69856634844</v>
      </c>
      <c r="J29" s="6">
        <v>210533.37320793554</v>
      </c>
      <c r="K29" s="52"/>
      <c r="M29" s="209"/>
      <c r="N29" s="210"/>
      <c r="O29" s="58"/>
      <c r="P29" s="209"/>
      <c r="Q29" s="210"/>
      <c r="R29" s="58"/>
      <c r="S29" s="210"/>
    </row>
    <row r="30" spans="1:20" x14ac:dyDescent="0.25">
      <c r="A30" s="121"/>
      <c r="B30" s="119"/>
      <c r="C30" s="119"/>
      <c r="D30" s="119"/>
      <c r="E30" s="119"/>
      <c r="F30" s="123"/>
      <c r="G30" s="119"/>
      <c r="H30" s="7" t="s">
        <v>106</v>
      </c>
      <c r="I30" s="8">
        <v>144395.00000000003</v>
      </c>
      <c r="J30" s="8">
        <v>180493.75000000003</v>
      </c>
      <c r="K30" s="53"/>
      <c r="L30" s="5"/>
      <c r="M30" s="209"/>
      <c r="N30" s="210"/>
      <c r="O30" s="58"/>
      <c r="P30" s="209"/>
      <c r="Q30" s="210"/>
      <c r="R30" s="58"/>
      <c r="S30" s="210"/>
    </row>
    <row r="31" spans="1:20" x14ac:dyDescent="0.25">
      <c r="A31" s="234" t="s">
        <v>102</v>
      </c>
      <c r="B31" s="232">
        <v>4</v>
      </c>
      <c r="C31" s="232">
        <v>1969</v>
      </c>
      <c r="D31" s="232" t="s">
        <v>101</v>
      </c>
      <c r="E31" s="232">
        <v>3.6</v>
      </c>
      <c r="F31" s="249">
        <v>101</v>
      </c>
      <c r="G31" s="232" t="s">
        <v>30</v>
      </c>
      <c r="H31" s="5" t="s">
        <v>23</v>
      </c>
      <c r="I31" s="6">
        <v>167376.13286262372</v>
      </c>
      <c r="J31" s="6">
        <v>209220.16607827967</v>
      </c>
      <c r="K31" s="52"/>
      <c r="M31" s="209"/>
      <c r="N31" s="210"/>
      <c r="O31" s="58"/>
      <c r="P31" s="209"/>
      <c r="Q31" s="210"/>
      <c r="R31" s="58"/>
      <c r="S31" s="210"/>
    </row>
    <row r="32" spans="1:20" x14ac:dyDescent="0.25">
      <c r="A32" s="235"/>
      <c r="B32" s="233"/>
      <c r="C32" s="233"/>
      <c r="D32" s="233"/>
      <c r="E32" s="233"/>
      <c r="F32" s="250"/>
      <c r="G32" s="233"/>
      <c r="H32" s="5" t="s">
        <v>24</v>
      </c>
      <c r="I32" s="6">
        <v>177448.3418133019</v>
      </c>
      <c r="J32" s="6">
        <v>221810.42726662738</v>
      </c>
      <c r="K32" s="52"/>
      <c r="M32" s="209"/>
      <c r="N32" s="210"/>
      <c r="O32" s="58"/>
      <c r="P32" s="209"/>
      <c r="Q32" s="210"/>
      <c r="R32" s="58"/>
      <c r="S32" s="210"/>
      <c r="T32" s="5"/>
    </row>
    <row r="33" spans="1:20" x14ac:dyDescent="0.25">
      <c r="A33" s="235"/>
      <c r="B33" s="233"/>
      <c r="C33" s="233"/>
      <c r="D33" s="233"/>
      <c r="E33" s="233"/>
      <c r="F33" s="250"/>
      <c r="G33" s="233"/>
      <c r="H33" s="5" t="s">
        <v>25</v>
      </c>
      <c r="I33" s="6">
        <v>194969.00119260585</v>
      </c>
      <c r="J33" s="6">
        <v>243711.25149075731</v>
      </c>
      <c r="K33" s="52"/>
      <c r="M33" s="209"/>
      <c r="N33" s="210"/>
      <c r="O33" s="58"/>
      <c r="P33" s="209"/>
      <c r="Q33" s="210"/>
      <c r="R33" s="58"/>
      <c r="S33" s="210"/>
      <c r="T33" s="5"/>
    </row>
    <row r="34" spans="1:20" x14ac:dyDescent="0.25">
      <c r="A34" s="236"/>
      <c r="B34" s="237"/>
      <c r="C34" s="237"/>
      <c r="D34" s="237"/>
      <c r="E34" s="237"/>
      <c r="F34" s="251"/>
      <c r="G34" s="237"/>
      <c r="H34" s="7" t="s">
        <v>377</v>
      </c>
      <c r="I34" s="8">
        <v>181883.13360255823</v>
      </c>
      <c r="J34" s="8">
        <v>227353.91700319777</v>
      </c>
      <c r="K34" s="53"/>
      <c r="M34" s="209"/>
      <c r="N34" s="210"/>
      <c r="O34" s="58"/>
      <c r="P34" s="209"/>
      <c r="Q34" s="210"/>
      <c r="R34" s="58"/>
      <c r="S34" s="210"/>
      <c r="T34" s="5"/>
    </row>
    <row r="35" spans="1:20" x14ac:dyDescent="0.25">
      <c r="A35" s="234" t="s">
        <v>18</v>
      </c>
      <c r="B35" s="232">
        <v>4</v>
      </c>
      <c r="C35" s="232">
        <v>1969</v>
      </c>
      <c r="D35" s="232" t="s">
        <v>13</v>
      </c>
      <c r="E35" s="232">
        <v>3.5</v>
      </c>
      <c r="F35" s="249">
        <v>99</v>
      </c>
      <c r="G35" s="232" t="s">
        <v>30</v>
      </c>
      <c r="H35" s="5" t="s">
        <v>23</v>
      </c>
      <c r="I35" s="6">
        <v>165688.57692694274</v>
      </c>
      <c r="J35" s="6">
        <v>207110.72115867841</v>
      </c>
      <c r="K35" s="52"/>
      <c r="M35" s="209"/>
      <c r="N35" s="210"/>
      <c r="O35" s="58"/>
      <c r="P35" s="209"/>
      <c r="Q35" s="210"/>
      <c r="R35" s="58"/>
      <c r="S35" s="210"/>
    </row>
    <row r="36" spans="1:20" x14ac:dyDescent="0.25">
      <c r="A36" s="235"/>
      <c r="B36" s="233"/>
      <c r="C36" s="233"/>
      <c r="D36" s="233"/>
      <c r="E36" s="233"/>
      <c r="F36" s="250"/>
      <c r="G36" s="233"/>
      <c r="H36" s="5" t="s">
        <v>24</v>
      </c>
      <c r="I36" s="6">
        <v>175367.95751758624</v>
      </c>
      <c r="J36" s="6">
        <v>219209.94689698279</v>
      </c>
      <c r="K36" s="52"/>
      <c r="M36" s="209"/>
      <c r="N36" s="210"/>
      <c r="O36" s="58"/>
      <c r="P36" s="209"/>
      <c r="Q36" s="210"/>
      <c r="R36" s="58"/>
      <c r="S36" s="210"/>
    </row>
    <row r="37" spans="1:20" x14ac:dyDescent="0.25">
      <c r="A37" s="235"/>
      <c r="B37" s="233"/>
      <c r="C37" s="233"/>
      <c r="D37" s="233"/>
      <c r="E37" s="233"/>
      <c r="F37" s="250"/>
      <c r="G37" s="233"/>
      <c r="H37" s="5" t="s">
        <v>25</v>
      </c>
      <c r="I37" s="6">
        <v>192164.80999391014</v>
      </c>
      <c r="J37" s="6">
        <v>240206.01249238767</v>
      </c>
      <c r="K37" s="52"/>
      <c r="M37" s="209"/>
      <c r="N37" s="210"/>
      <c r="O37" s="58"/>
      <c r="P37" s="209"/>
      <c r="Q37" s="210"/>
      <c r="R37" s="58"/>
      <c r="S37" s="210"/>
    </row>
    <row r="38" spans="1:20" x14ac:dyDescent="0.25">
      <c r="A38" s="235"/>
      <c r="B38" s="233"/>
      <c r="C38" s="233"/>
      <c r="D38" s="233"/>
      <c r="E38" s="233"/>
      <c r="F38" s="250"/>
      <c r="G38" s="233"/>
      <c r="H38" s="5" t="s">
        <v>377</v>
      </c>
      <c r="I38" s="6">
        <v>179629.77423039122</v>
      </c>
      <c r="J38" s="6">
        <v>224537.21778798904</v>
      </c>
      <c r="K38" s="52"/>
      <c r="M38" s="209"/>
      <c r="N38" s="210"/>
      <c r="O38" s="58"/>
      <c r="P38" s="209"/>
      <c r="Q38" s="210"/>
      <c r="R38" s="58"/>
      <c r="S38" s="210"/>
    </row>
    <row r="39" spans="1:20" x14ac:dyDescent="0.25">
      <c r="A39" s="236"/>
      <c r="B39" s="237"/>
      <c r="C39" s="237"/>
      <c r="D39" s="237"/>
      <c r="E39" s="237"/>
      <c r="F39" s="251"/>
      <c r="G39" s="237"/>
      <c r="H39" s="7" t="s">
        <v>106</v>
      </c>
      <c r="I39" s="8">
        <v>158702.69230769231</v>
      </c>
      <c r="J39" s="8">
        <v>198378.36538461538</v>
      </c>
      <c r="K39" s="53"/>
      <c r="M39" s="209"/>
      <c r="N39" s="210"/>
      <c r="O39" s="58"/>
      <c r="P39" s="209"/>
      <c r="Q39" s="210"/>
      <c r="R39" s="58"/>
      <c r="S39" s="210"/>
    </row>
    <row r="40" spans="1:20" x14ac:dyDescent="0.25">
      <c r="A40" s="234" t="s">
        <v>19</v>
      </c>
      <c r="B40" s="232">
        <v>4</v>
      </c>
      <c r="C40" s="232">
        <v>1969</v>
      </c>
      <c r="D40" s="232" t="s">
        <v>13</v>
      </c>
      <c r="E40" s="232">
        <v>3.7</v>
      </c>
      <c r="F40" s="249">
        <v>105</v>
      </c>
      <c r="G40" s="232" t="s">
        <v>30</v>
      </c>
      <c r="H40" s="5" t="s">
        <v>23</v>
      </c>
      <c r="I40" s="6">
        <v>172478.90439864129</v>
      </c>
      <c r="J40" s="6">
        <v>215598.63049830162</v>
      </c>
      <c r="K40" s="52"/>
      <c r="M40" s="209"/>
      <c r="N40" s="210"/>
      <c r="O40" s="58"/>
      <c r="P40" s="209"/>
      <c r="Q40" s="210"/>
      <c r="R40" s="58"/>
      <c r="S40" s="210"/>
    </row>
    <row r="41" spans="1:20" x14ac:dyDescent="0.25">
      <c r="A41" s="235"/>
      <c r="B41" s="233"/>
      <c r="C41" s="233"/>
      <c r="D41" s="233"/>
      <c r="E41" s="233"/>
      <c r="F41" s="250"/>
      <c r="G41" s="233"/>
      <c r="H41" s="5" t="s">
        <v>24</v>
      </c>
      <c r="I41" s="6">
        <v>182578.20043923124</v>
      </c>
      <c r="J41" s="6">
        <v>228222.75054903905</v>
      </c>
      <c r="K41" s="52"/>
      <c r="M41" s="209"/>
      <c r="N41" s="210"/>
      <c r="O41" s="58"/>
      <c r="P41" s="209"/>
      <c r="Q41" s="210"/>
      <c r="R41" s="58"/>
      <c r="S41" s="210"/>
    </row>
    <row r="42" spans="1:20" x14ac:dyDescent="0.25">
      <c r="A42" s="235"/>
      <c r="B42" s="233"/>
      <c r="C42" s="233"/>
      <c r="D42" s="233"/>
      <c r="E42" s="233"/>
      <c r="F42" s="250"/>
      <c r="G42" s="233"/>
      <c r="H42" s="5" t="s">
        <v>25</v>
      </c>
      <c r="I42" s="6">
        <v>199939.06519535236</v>
      </c>
      <c r="J42" s="6">
        <v>249923.83149419044</v>
      </c>
      <c r="K42" s="52"/>
      <c r="M42" s="209"/>
      <c r="N42" s="210"/>
      <c r="O42" s="58"/>
      <c r="P42" s="209"/>
      <c r="Q42" s="210"/>
      <c r="R42" s="58"/>
      <c r="S42" s="210"/>
    </row>
    <row r="43" spans="1:20" x14ac:dyDescent="0.25">
      <c r="A43" s="235"/>
      <c r="B43" s="233"/>
      <c r="C43" s="233"/>
      <c r="D43" s="233"/>
      <c r="E43" s="233"/>
      <c r="F43" s="250"/>
      <c r="G43" s="233"/>
      <c r="H43" s="5" t="s">
        <v>377</v>
      </c>
      <c r="I43" s="6">
        <v>187090.71488911219</v>
      </c>
      <c r="J43" s="6">
        <v>233863.39361139023</v>
      </c>
      <c r="K43" s="52"/>
      <c r="M43" s="209"/>
      <c r="N43" s="210"/>
      <c r="O43" s="58"/>
      <c r="P43" s="209"/>
      <c r="Q43" s="210"/>
      <c r="R43" s="58"/>
      <c r="S43" s="210"/>
    </row>
    <row r="44" spans="1:20" x14ac:dyDescent="0.25">
      <c r="A44" s="236"/>
      <c r="B44" s="237"/>
      <c r="C44" s="237"/>
      <c r="D44" s="237"/>
      <c r="E44" s="237"/>
      <c r="F44" s="251"/>
      <c r="G44" s="237"/>
      <c r="H44" s="7" t="s">
        <v>380</v>
      </c>
      <c r="I44" s="8">
        <v>187066.79245283018</v>
      </c>
      <c r="J44" s="8">
        <v>233833.49056603771</v>
      </c>
      <c r="K44" s="53"/>
      <c r="L44" s="5"/>
      <c r="M44" s="209"/>
      <c r="N44" s="210"/>
      <c r="O44" s="58"/>
      <c r="P44" s="209"/>
      <c r="Q44" s="210"/>
      <c r="R44" s="58"/>
      <c r="S44" s="210"/>
    </row>
    <row r="45" spans="1:20" x14ac:dyDescent="0.25">
      <c r="A45" s="234" t="s">
        <v>20</v>
      </c>
      <c r="B45" s="232">
        <v>4</v>
      </c>
      <c r="C45" s="232">
        <v>1969</v>
      </c>
      <c r="D45" s="232" t="s">
        <v>97</v>
      </c>
      <c r="E45" s="273">
        <v>3.8</v>
      </c>
      <c r="F45" s="249">
        <v>104</v>
      </c>
      <c r="G45" s="232" t="s">
        <v>30</v>
      </c>
      <c r="H45" s="5" t="s">
        <v>24</v>
      </c>
      <c r="I45" s="6">
        <v>180904.11134860228</v>
      </c>
      <c r="J45" s="6">
        <v>226130.13918575284</v>
      </c>
      <c r="K45" s="52"/>
      <c r="M45" s="209"/>
      <c r="N45" s="210"/>
      <c r="O45" s="58"/>
      <c r="P45" s="209"/>
      <c r="Q45" s="210"/>
      <c r="R45" s="58"/>
      <c r="S45" s="210"/>
    </row>
    <row r="46" spans="1:20" x14ac:dyDescent="0.25">
      <c r="A46" s="235"/>
      <c r="B46" s="233"/>
      <c r="C46" s="233"/>
      <c r="D46" s="233"/>
      <c r="E46" s="248"/>
      <c r="F46" s="250"/>
      <c r="G46" s="233"/>
      <c r="H46" s="5" t="s">
        <v>25</v>
      </c>
      <c r="I46" s="6">
        <v>197388.60318318818</v>
      </c>
      <c r="J46" s="6">
        <v>246735.75397898525</v>
      </c>
      <c r="K46" s="52"/>
      <c r="M46" s="209"/>
      <c r="N46" s="210"/>
      <c r="O46" s="58"/>
      <c r="P46" s="209"/>
      <c r="Q46" s="210"/>
      <c r="R46" s="58"/>
      <c r="S46" s="210"/>
    </row>
    <row r="47" spans="1:20" x14ac:dyDescent="0.25">
      <c r="A47" s="236"/>
      <c r="B47" s="237"/>
      <c r="C47" s="237"/>
      <c r="D47" s="237"/>
      <c r="E47" s="274"/>
      <c r="F47" s="251"/>
      <c r="G47" s="237"/>
      <c r="H47" s="7" t="s">
        <v>377</v>
      </c>
      <c r="I47" s="8">
        <v>185076.63038350039</v>
      </c>
      <c r="J47" s="8">
        <v>231345.78797937548</v>
      </c>
      <c r="K47" s="53"/>
      <c r="M47" s="209"/>
      <c r="N47" s="210"/>
      <c r="O47" s="58"/>
      <c r="P47" s="209"/>
      <c r="Q47" s="210"/>
      <c r="R47" s="58"/>
      <c r="S47" s="210"/>
    </row>
    <row r="48" spans="1:20" x14ac:dyDescent="0.25">
      <c r="A48" s="234" t="s">
        <v>22</v>
      </c>
      <c r="B48" s="232">
        <v>4</v>
      </c>
      <c r="C48" s="232">
        <v>1969</v>
      </c>
      <c r="D48" s="232" t="s">
        <v>97</v>
      </c>
      <c r="E48" s="232">
        <v>3.9</v>
      </c>
      <c r="F48" s="249">
        <v>112</v>
      </c>
      <c r="G48" s="232" t="s">
        <v>30</v>
      </c>
      <c r="H48" s="5" t="s">
        <v>24</v>
      </c>
      <c r="I48" s="6">
        <v>192314.29171756448</v>
      </c>
      <c r="J48" s="6">
        <v>240392.8646469556</v>
      </c>
      <c r="K48" s="52"/>
      <c r="M48" s="209"/>
      <c r="N48" s="210"/>
      <c r="O48" s="58"/>
      <c r="P48" s="209"/>
      <c r="Q48" s="210"/>
      <c r="R48" s="58"/>
      <c r="S48" s="210"/>
    </row>
    <row r="49" spans="1:19" x14ac:dyDescent="0.25">
      <c r="A49" s="235"/>
      <c r="B49" s="233"/>
      <c r="C49" s="233"/>
      <c r="D49" s="233"/>
      <c r="E49" s="233"/>
      <c r="F49" s="250"/>
      <c r="G49" s="233"/>
      <c r="H49" s="5" t="s">
        <v>25</v>
      </c>
      <c r="I49" s="6">
        <v>208897.0666256265</v>
      </c>
      <c r="J49" s="6">
        <v>261121.33328203313</v>
      </c>
      <c r="K49" s="52"/>
      <c r="M49" s="209"/>
      <c r="N49" s="210"/>
      <c r="O49" s="58"/>
      <c r="P49" s="209"/>
      <c r="Q49" s="210"/>
      <c r="R49" s="58"/>
      <c r="S49" s="210"/>
    </row>
    <row r="50" spans="1:19" x14ac:dyDescent="0.25">
      <c r="A50" s="236"/>
      <c r="B50" s="237"/>
      <c r="C50" s="237"/>
      <c r="D50" s="237"/>
      <c r="E50" s="237"/>
      <c r="F50" s="251"/>
      <c r="G50" s="237"/>
      <c r="H50" s="7" t="s">
        <v>377</v>
      </c>
      <c r="I50" s="8">
        <v>196525.44518623504</v>
      </c>
      <c r="J50" s="8">
        <v>245656.80648279379</v>
      </c>
      <c r="K50" s="53"/>
      <c r="M50" s="209"/>
      <c r="N50" s="210"/>
      <c r="O50" s="58"/>
      <c r="P50" s="209"/>
      <c r="Q50" s="210"/>
      <c r="R50" s="58"/>
      <c r="S50" s="210"/>
    </row>
    <row r="51" spans="1:19" x14ac:dyDescent="0.25">
      <c r="M51" s="209"/>
      <c r="N51" s="210"/>
      <c r="O51" s="58"/>
      <c r="P51" s="209"/>
      <c r="Q51" s="210"/>
      <c r="R51" s="58"/>
      <c r="S51" s="210"/>
    </row>
    <row r="52" spans="1:19" x14ac:dyDescent="0.25">
      <c r="M52" s="209"/>
      <c r="N52" s="210"/>
      <c r="O52" s="58"/>
      <c r="P52" s="209"/>
      <c r="Q52" s="210"/>
      <c r="R52" s="58"/>
      <c r="S52" s="210"/>
    </row>
    <row r="53" spans="1:19" x14ac:dyDescent="0.25">
      <c r="M53" s="209"/>
      <c r="N53" s="210"/>
      <c r="O53" s="58"/>
      <c r="P53" s="209"/>
      <c r="Q53" s="210"/>
      <c r="R53" s="58"/>
      <c r="S53" s="210"/>
    </row>
    <row r="54" spans="1:19" x14ac:dyDescent="0.25">
      <c r="M54" s="209"/>
      <c r="N54" s="210"/>
      <c r="O54" s="58"/>
      <c r="P54" s="209"/>
      <c r="Q54" s="210"/>
      <c r="R54" s="58"/>
      <c r="S54" s="210"/>
    </row>
    <row r="55" spans="1:19" x14ac:dyDescent="0.25">
      <c r="M55" s="209"/>
      <c r="N55" s="210"/>
      <c r="O55" s="58"/>
      <c r="P55" s="209"/>
      <c r="Q55" s="210"/>
      <c r="R55" s="58"/>
      <c r="S55" s="210"/>
    </row>
    <row r="56" spans="1:19" x14ac:dyDescent="0.25">
      <c r="M56" s="209"/>
      <c r="N56" s="210"/>
      <c r="O56" s="58"/>
      <c r="P56" s="209"/>
      <c r="Q56" s="210"/>
      <c r="R56" s="58"/>
      <c r="S56" s="210"/>
    </row>
    <row r="57" spans="1:19" x14ac:dyDescent="0.25">
      <c r="M57" s="209"/>
      <c r="N57" s="210"/>
      <c r="O57" s="58"/>
      <c r="P57" s="209"/>
      <c r="Q57" s="210"/>
      <c r="R57" s="58"/>
      <c r="S57" s="210"/>
    </row>
    <row r="58" spans="1:19" x14ac:dyDescent="0.25">
      <c r="M58" s="209"/>
      <c r="N58" s="210"/>
      <c r="O58" s="58"/>
      <c r="P58" s="209"/>
      <c r="Q58" s="210"/>
      <c r="R58" s="58"/>
      <c r="S58" s="210"/>
    </row>
    <row r="59" spans="1:19" x14ac:dyDescent="0.25">
      <c r="M59" s="209"/>
      <c r="N59" s="210"/>
      <c r="O59" s="58"/>
      <c r="P59" s="209"/>
      <c r="Q59" s="210"/>
      <c r="R59" s="58"/>
      <c r="S59" s="210"/>
    </row>
  </sheetData>
  <mergeCells count="89">
    <mergeCell ref="G48:G50"/>
    <mergeCell ref="A48:A50"/>
    <mergeCell ref="B48:B50"/>
    <mergeCell ref="C48:C50"/>
    <mergeCell ref="D48:D50"/>
    <mergeCell ref="E48:E50"/>
    <mergeCell ref="F48:F50"/>
    <mergeCell ref="G40:G44"/>
    <mergeCell ref="A45:A47"/>
    <mergeCell ref="B45:B47"/>
    <mergeCell ref="C45:C47"/>
    <mergeCell ref="D45:D47"/>
    <mergeCell ref="E45:E47"/>
    <mergeCell ref="F45:F47"/>
    <mergeCell ref="G45:G47"/>
    <mergeCell ref="A40:A44"/>
    <mergeCell ref="B40:B44"/>
    <mergeCell ref="C40:C44"/>
    <mergeCell ref="D40:D44"/>
    <mergeCell ref="E40:E44"/>
    <mergeCell ref="F40:F44"/>
    <mergeCell ref="G31:G34"/>
    <mergeCell ref="A35:A39"/>
    <mergeCell ref="B35:B39"/>
    <mergeCell ref="C35:C39"/>
    <mergeCell ref="D35:D39"/>
    <mergeCell ref="E35:E39"/>
    <mergeCell ref="F35:F39"/>
    <mergeCell ref="G35:G39"/>
    <mergeCell ref="A31:A34"/>
    <mergeCell ref="B31:B34"/>
    <mergeCell ref="C31:C34"/>
    <mergeCell ref="D31:D34"/>
    <mergeCell ref="E31:E34"/>
    <mergeCell ref="F31:F34"/>
    <mergeCell ref="G20:G23"/>
    <mergeCell ref="A26:A29"/>
    <mergeCell ref="B26:B29"/>
    <mergeCell ref="C26:C29"/>
    <mergeCell ref="D26:D29"/>
    <mergeCell ref="E26:E29"/>
    <mergeCell ref="F26:F29"/>
    <mergeCell ref="G26:G29"/>
    <mergeCell ref="A20:A23"/>
    <mergeCell ref="B20:B23"/>
    <mergeCell ref="C20:C23"/>
    <mergeCell ref="D20:D23"/>
    <mergeCell ref="E20:E23"/>
    <mergeCell ref="F20:F23"/>
    <mergeCell ref="G14:G16"/>
    <mergeCell ref="A17:A19"/>
    <mergeCell ref="B17:B19"/>
    <mergeCell ref="C17:C19"/>
    <mergeCell ref="D17:D19"/>
    <mergeCell ref="E17:E19"/>
    <mergeCell ref="F17:F19"/>
    <mergeCell ref="G17:G19"/>
    <mergeCell ref="A14:A16"/>
    <mergeCell ref="B14:B16"/>
    <mergeCell ref="C14:C16"/>
    <mergeCell ref="D14:D16"/>
    <mergeCell ref="E14:E16"/>
    <mergeCell ref="F14:F16"/>
    <mergeCell ref="G6:G9"/>
    <mergeCell ref="A10:A13"/>
    <mergeCell ref="B10:B13"/>
    <mergeCell ref="C10:C13"/>
    <mergeCell ref="D10:D13"/>
    <mergeCell ref="E10:E13"/>
    <mergeCell ref="F10:F13"/>
    <mergeCell ref="G10:G13"/>
    <mergeCell ref="A6:A9"/>
    <mergeCell ref="B6:B9"/>
    <mergeCell ref="C6:C9"/>
    <mergeCell ref="D6:D9"/>
    <mergeCell ref="E6:E9"/>
    <mergeCell ref="F6:F9"/>
    <mergeCell ref="K3:K4"/>
    <mergeCell ref="M3:N3"/>
    <mergeCell ref="P3:Q3"/>
    <mergeCell ref="S3:S4"/>
    <mergeCell ref="M4:N4"/>
    <mergeCell ref="P4:Q4"/>
    <mergeCell ref="J3:J4"/>
    <mergeCell ref="A3:A4"/>
    <mergeCell ref="B3:B4"/>
    <mergeCell ref="G3:G4"/>
    <mergeCell ref="H3:H4"/>
    <mergeCell ref="I3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workbookViewId="0">
      <selection activeCell="A3" sqref="A3:B3"/>
    </sheetView>
  </sheetViews>
  <sheetFormatPr defaultColWidth="9.28515625" defaultRowHeight="15" x14ac:dyDescent="0.25"/>
  <cols>
    <col min="1" max="1" width="10.85546875" style="64" customWidth="1"/>
    <col min="2" max="2" width="59.7109375" style="60" customWidth="1"/>
    <col min="3" max="3" width="17.7109375" style="63" customWidth="1"/>
    <col min="4" max="4" width="17.7109375" style="62" customWidth="1"/>
    <col min="5" max="16384" width="9.28515625" style="60"/>
  </cols>
  <sheetData>
    <row r="1" spans="1:4" ht="18.75" x14ac:dyDescent="0.3">
      <c r="A1" s="137" t="s">
        <v>381</v>
      </c>
    </row>
    <row r="3" spans="1:4" ht="15" customHeight="1" x14ac:dyDescent="0.25">
      <c r="A3" s="256" t="s">
        <v>203</v>
      </c>
      <c r="B3" s="257"/>
      <c r="C3" s="242" t="s">
        <v>27</v>
      </c>
      <c r="D3" s="258" t="s">
        <v>28</v>
      </c>
    </row>
    <row r="4" spans="1:4" ht="15.6" customHeight="1" x14ac:dyDescent="0.25">
      <c r="A4" s="124" t="s">
        <v>202</v>
      </c>
      <c r="B4" s="138" t="s">
        <v>201</v>
      </c>
      <c r="C4" s="243"/>
      <c r="D4" s="259"/>
    </row>
    <row r="5" spans="1:4" ht="15" customHeight="1" x14ac:dyDescent="0.25">
      <c r="A5" s="95" t="s">
        <v>200</v>
      </c>
      <c r="B5" s="139"/>
      <c r="C5" s="74"/>
      <c r="D5" s="73"/>
    </row>
    <row r="6" spans="1:4" ht="15" customHeight="1" x14ac:dyDescent="0.25">
      <c r="A6" s="90">
        <v>7</v>
      </c>
      <c r="B6" s="144" t="s">
        <v>382</v>
      </c>
      <c r="C6" s="77">
        <f>D6/1.25</f>
        <v>1872.8</v>
      </c>
      <c r="D6" s="69">
        <v>2341</v>
      </c>
    </row>
    <row r="7" spans="1:4" x14ac:dyDescent="0.25">
      <c r="A7" s="90">
        <v>10</v>
      </c>
      <c r="B7" s="144" t="s">
        <v>199</v>
      </c>
      <c r="C7" s="77">
        <f t="shared" ref="C7:C70" si="0">D7/1.25</f>
        <v>2396.8000000000002</v>
      </c>
      <c r="D7" s="69">
        <v>2996</v>
      </c>
    </row>
    <row r="8" spans="1:4" x14ac:dyDescent="0.25">
      <c r="A8" s="90">
        <v>11</v>
      </c>
      <c r="B8" s="144" t="s">
        <v>198</v>
      </c>
      <c r="C8" s="77">
        <f t="shared" si="0"/>
        <v>1947.2</v>
      </c>
      <c r="D8" s="69">
        <v>2434</v>
      </c>
    </row>
    <row r="9" spans="1:4" x14ac:dyDescent="0.25">
      <c r="A9" s="90">
        <v>19</v>
      </c>
      <c r="B9" s="144" t="s">
        <v>383</v>
      </c>
      <c r="C9" s="77">
        <f t="shared" si="0"/>
        <v>2247.1999999999998</v>
      </c>
      <c r="D9" s="69">
        <v>2809</v>
      </c>
    </row>
    <row r="10" spans="1:4" x14ac:dyDescent="0.25">
      <c r="A10" s="90">
        <v>20</v>
      </c>
      <c r="B10" s="144" t="s">
        <v>384</v>
      </c>
      <c r="C10" s="77">
        <f t="shared" si="0"/>
        <v>824</v>
      </c>
      <c r="D10" s="69">
        <v>1030</v>
      </c>
    </row>
    <row r="11" spans="1:4" x14ac:dyDescent="0.25">
      <c r="A11" s="90">
        <v>30</v>
      </c>
      <c r="B11" s="144" t="s">
        <v>385</v>
      </c>
      <c r="C11" s="77">
        <f t="shared" si="0"/>
        <v>7116</v>
      </c>
      <c r="D11" s="69">
        <v>8895</v>
      </c>
    </row>
    <row r="12" spans="1:4" x14ac:dyDescent="0.25">
      <c r="A12" s="90">
        <v>33</v>
      </c>
      <c r="B12" s="144" t="s">
        <v>195</v>
      </c>
      <c r="C12" s="77">
        <f t="shared" si="0"/>
        <v>1723.2</v>
      </c>
      <c r="D12" s="69">
        <v>2154</v>
      </c>
    </row>
    <row r="13" spans="1:4" x14ac:dyDescent="0.25">
      <c r="A13" s="90">
        <v>41</v>
      </c>
      <c r="B13" s="144" t="s">
        <v>386</v>
      </c>
      <c r="C13" s="77">
        <f t="shared" si="0"/>
        <v>674.4</v>
      </c>
      <c r="D13" s="69">
        <v>843</v>
      </c>
    </row>
    <row r="14" spans="1:4" x14ac:dyDescent="0.25">
      <c r="A14" s="90">
        <v>47</v>
      </c>
      <c r="B14" s="144" t="s">
        <v>193</v>
      </c>
      <c r="C14" s="77">
        <f t="shared" si="0"/>
        <v>4419.2</v>
      </c>
      <c r="D14" s="69">
        <v>5524</v>
      </c>
    </row>
    <row r="15" spans="1:4" ht="30" x14ac:dyDescent="0.25">
      <c r="A15" s="90">
        <v>57</v>
      </c>
      <c r="B15" s="144" t="s">
        <v>387</v>
      </c>
      <c r="C15" s="77">
        <f t="shared" si="0"/>
        <v>1048.8</v>
      </c>
      <c r="D15" s="69">
        <v>1311</v>
      </c>
    </row>
    <row r="16" spans="1:4" x14ac:dyDescent="0.25">
      <c r="A16" s="90">
        <v>65</v>
      </c>
      <c r="B16" s="144" t="s">
        <v>191</v>
      </c>
      <c r="C16" s="77">
        <f t="shared" si="0"/>
        <v>1648</v>
      </c>
      <c r="D16" s="69">
        <v>2060</v>
      </c>
    </row>
    <row r="17" spans="1:4" x14ac:dyDescent="0.25">
      <c r="A17" s="90">
        <v>86</v>
      </c>
      <c r="B17" s="144" t="s">
        <v>388</v>
      </c>
      <c r="C17" s="77">
        <f t="shared" si="0"/>
        <v>5992.8</v>
      </c>
      <c r="D17" s="69">
        <v>7491</v>
      </c>
    </row>
    <row r="18" spans="1:4" x14ac:dyDescent="0.25">
      <c r="A18" s="90">
        <v>101</v>
      </c>
      <c r="B18" s="144" t="s">
        <v>189</v>
      </c>
      <c r="C18" s="77">
        <f t="shared" si="0"/>
        <v>229.6</v>
      </c>
      <c r="D18" s="69">
        <v>287</v>
      </c>
    </row>
    <row r="19" spans="1:4" x14ac:dyDescent="0.25">
      <c r="A19" s="90">
        <v>114</v>
      </c>
      <c r="B19" s="144" t="s">
        <v>188</v>
      </c>
      <c r="C19" s="77">
        <f t="shared" si="0"/>
        <v>524</v>
      </c>
      <c r="D19" s="69">
        <v>655</v>
      </c>
    </row>
    <row r="20" spans="1:4" x14ac:dyDescent="0.25">
      <c r="A20" s="90">
        <v>124</v>
      </c>
      <c r="B20" s="144" t="s">
        <v>389</v>
      </c>
      <c r="C20" s="77">
        <f t="shared" si="0"/>
        <v>674.4</v>
      </c>
      <c r="D20" s="69">
        <v>843</v>
      </c>
    </row>
    <row r="21" spans="1:4" x14ac:dyDescent="0.25">
      <c r="A21" s="90">
        <v>140</v>
      </c>
      <c r="B21" s="144" t="s">
        <v>187</v>
      </c>
      <c r="C21" s="77">
        <f t="shared" si="0"/>
        <v>2996</v>
      </c>
      <c r="D21" s="69">
        <v>3745</v>
      </c>
    </row>
    <row r="22" spans="1:4" x14ac:dyDescent="0.25">
      <c r="A22" s="90">
        <v>145</v>
      </c>
      <c r="B22" s="144" t="s">
        <v>186</v>
      </c>
      <c r="C22" s="77">
        <f t="shared" si="0"/>
        <v>149.6</v>
      </c>
      <c r="D22" s="69">
        <v>187</v>
      </c>
    </row>
    <row r="23" spans="1:4" x14ac:dyDescent="0.25">
      <c r="A23" s="90">
        <v>165</v>
      </c>
      <c r="B23" s="144" t="s">
        <v>390</v>
      </c>
      <c r="C23" s="77">
        <f t="shared" si="0"/>
        <v>374.4</v>
      </c>
      <c r="D23" s="69">
        <v>468</v>
      </c>
    </row>
    <row r="24" spans="1:4" x14ac:dyDescent="0.25">
      <c r="A24" s="90">
        <v>167</v>
      </c>
      <c r="B24" s="144" t="s">
        <v>391</v>
      </c>
      <c r="C24" s="77">
        <f t="shared" si="0"/>
        <v>1498.4</v>
      </c>
      <c r="D24" s="69">
        <v>1873</v>
      </c>
    </row>
    <row r="25" spans="1:4" x14ac:dyDescent="0.25">
      <c r="A25" s="90">
        <v>168</v>
      </c>
      <c r="B25" s="144" t="s">
        <v>183</v>
      </c>
      <c r="C25" s="77">
        <f t="shared" si="0"/>
        <v>973.6</v>
      </c>
      <c r="D25" s="69">
        <v>1217</v>
      </c>
    </row>
    <row r="26" spans="1:4" x14ac:dyDescent="0.25">
      <c r="A26" s="90">
        <v>179</v>
      </c>
      <c r="B26" s="144" t="s">
        <v>316</v>
      </c>
      <c r="C26" s="77">
        <f t="shared" si="0"/>
        <v>2472</v>
      </c>
      <c r="D26" s="69">
        <v>3090</v>
      </c>
    </row>
    <row r="27" spans="1:4" x14ac:dyDescent="0.25">
      <c r="A27" s="90">
        <v>235</v>
      </c>
      <c r="B27" s="144" t="s">
        <v>180</v>
      </c>
      <c r="C27" s="77">
        <f t="shared" si="0"/>
        <v>674.4</v>
      </c>
      <c r="D27" s="69">
        <v>843</v>
      </c>
    </row>
    <row r="28" spans="1:4" x14ac:dyDescent="0.25">
      <c r="A28" s="90">
        <v>273</v>
      </c>
      <c r="B28" s="144" t="s">
        <v>178</v>
      </c>
      <c r="C28" s="77">
        <f t="shared" si="0"/>
        <v>7340.8</v>
      </c>
      <c r="D28" s="69">
        <v>9176</v>
      </c>
    </row>
    <row r="29" spans="1:4" x14ac:dyDescent="0.25">
      <c r="A29" s="90">
        <v>276</v>
      </c>
      <c r="B29" s="144" t="s">
        <v>392</v>
      </c>
      <c r="C29" s="77">
        <f t="shared" si="0"/>
        <v>149.6</v>
      </c>
      <c r="D29" s="69">
        <v>187</v>
      </c>
    </row>
    <row r="30" spans="1:4" x14ac:dyDescent="0.25">
      <c r="A30" s="90">
        <v>289</v>
      </c>
      <c r="B30" s="144" t="s">
        <v>177</v>
      </c>
      <c r="C30" s="77">
        <f t="shared" si="0"/>
        <v>149.6</v>
      </c>
      <c r="D30" s="69">
        <v>187</v>
      </c>
    </row>
    <row r="31" spans="1:4" x14ac:dyDescent="0.25">
      <c r="A31" s="90">
        <v>298</v>
      </c>
      <c r="B31" s="144" t="s">
        <v>176</v>
      </c>
      <c r="C31" s="77">
        <f t="shared" si="0"/>
        <v>374.4</v>
      </c>
      <c r="D31" s="69">
        <v>468</v>
      </c>
    </row>
    <row r="32" spans="1:4" x14ac:dyDescent="0.25">
      <c r="A32" s="90">
        <v>308</v>
      </c>
      <c r="B32" s="144" t="s">
        <v>175</v>
      </c>
      <c r="C32" s="77">
        <f t="shared" si="0"/>
        <v>0</v>
      </c>
      <c r="D32" s="69">
        <v>0</v>
      </c>
    </row>
    <row r="33" spans="1:4" x14ac:dyDescent="0.25">
      <c r="A33" s="90">
        <v>312</v>
      </c>
      <c r="B33" s="144" t="s">
        <v>174</v>
      </c>
      <c r="C33" s="77">
        <f t="shared" si="0"/>
        <v>224.8</v>
      </c>
      <c r="D33" s="69">
        <v>281</v>
      </c>
    </row>
    <row r="34" spans="1:4" x14ac:dyDescent="0.25">
      <c r="A34" s="90">
        <v>313</v>
      </c>
      <c r="B34" s="144" t="s">
        <v>175</v>
      </c>
      <c r="C34" s="77">
        <f t="shared" si="0"/>
        <v>0</v>
      </c>
      <c r="D34" s="69">
        <v>0</v>
      </c>
    </row>
    <row r="35" spans="1:4" x14ac:dyDescent="0.25">
      <c r="A35" s="90">
        <v>315</v>
      </c>
      <c r="B35" s="144" t="s">
        <v>393</v>
      </c>
      <c r="C35" s="77">
        <f t="shared" si="0"/>
        <v>2996</v>
      </c>
      <c r="D35" s="69">
        <v>3745</v>
      </c>
    </row>
    <row r="36" spans="1:4" x14ac:dyDescent="0.25">
      <c r="A36" s="90">
        <v>370</v>
      </c>
      <c r="B36" s="144" t="s">
        <v>171</v>
      </c>
      <c r="C36" s="77">
        <f t="shared" si="0"/>
        <v>674.4</v>
      </c>
      <c r="D36" s="69">
        <v>843</v>
      </c>
    </row>
    <row r="37" spans="1:4" x14ac:dyDescent="0.25">
      <c r="A37" s="90">
        <v>424</v>
      </c>
      <c r="B37" s="144" t="s">
        <v>168</v>
      </c>
      <c r="C37" s="77">
        <f t="shared" si="0"/>
        <v>300</v>
      </c>
      <c r="D37" s="69">
        <v>375</v>
      </c>
    </row>
    <row r="38" spans="1:4" x14ac:dyDescent="0.25">
      <c r="A38" s="90">
        <v>439</v>
      </c>
      <c r="B38" s="144" t="s">
        <v>166</v>
      </c>
      <c r="C38" s="77">
        <f t="shared" si="0"/>
        <v>674.4</v>
      </c>
      <c r="D38" s="69">
        <v>843</v>
      </c>
    </row>
    <row r="39" spans="1:4" ht="30" x14ac:dyDescent="0.25">
      <c r="A39" s="90">
        <v>454</v>
      </c>
      <c r="B39" s="144" t="s">
        <v>165</v>
      </c>
      <c r="C39" s="77">
        <f t="shared" si="0"/>
        <v>1423.2</v>
      </c>
      <c r="D39" s="69">
        <v>1779</v>
      </c>
    </row>
    <row r="40" spans="1:4" x14ac:dyDescent="0.25">
      <c r="A40" s="90">
        <v>529</v>
      </c>
      <c r="B40" s="144" t="s">
        <v>164</v>
      </c>
      <c r="C40" s="77">
        <f t="shared" si="0"/>
        <v>2322.4</v>
      </c>
      <c r="D40" s="69">
        <v>2903</v>
      </c>
    </row>
    <row r="41" spans="1:4" x14ac:dyDescent="0.25">
      <c r="A41" s="90">
        <v>583</v>
      </c>
      <c r="B41" s="144" t="s">
        <v>162</v>
      </c>
      <c r="C41" s="77">
        <f t="shared" si="0"/>
        <v>0</v>
      </c>
      <c r="D41" s="69"/>
    </row>
    <row r="42" spans="1:4" x14ac:dyDescent="0.25">
      <c r="A42" s="90">
        <v>595</v>
      </c>
      <c r="B42" s="144" t="s">
        <v>394</v>
      </c>
      <c r="C42" s="77">
        <f t="shared" si="0"/>
        <v>674.4</v>
      </c>
      <c r="D42" s="69">
        <v>843</v>
      </c>
    </row>
    <row r="43" spans="1:4" x14ac:dyDescent="0.25">
      <c r="A43" s="90">
        <v>603</v>
      </c>
      <c r="B43" s="144" t="s">
        <v>159</v>
      </c>
      <c r="C43" s="77">
        <f t="shared" si="0"/>
        <v>3370.4</v>
      </c>
      <c r="D43" s="69">
        <v>4213</v>
      </c>
    </row>
    <row r="44" spans="1:4" x14ac:dyDescent="0.25">
      <c r="A44" s="90">
        <v>641</v>
      </c>
      <c r="B44" s="144" t="s">
        <v>157</v>
      </c>
      <c r="C44" s="77">
        <f t="shared" si="0"/>
        <v>524</v>
      </c>
      <c r="D44" s="69">
        <v>655</v>
      </c>
    </row>
    <row r="45" spans="1:4" x14ac:dyDescent="0.25">
      <c r="A45" s="90">
        <v>645</v>
      </c>
      <c r="B45" s="144" t="s">
        <v>395</v>
      </c>
      <c r="C45" s="77">
        <f t="shared" si="0"/>
        <v>9363.2000000000007</v>
      </c>
      <c r="D45" s="69">
        <v>11704</v>
      </c>
    </row>
    <row r="46" spans="1:4" x14ac:dyDescent="0.25">
      <c r="A46" s="90">
        <v>691</v>
      </c>
      <c r="B46" s="144" t="s">
        <v>396</v>
      </c>
      <c r="C46" s="77">
        <f t="shared" si="0"/>
        <v>4867.2</v>
      </c>
      <c r="D46" s="69">
        <v>6084</v>
      </c>
    </row>
    <row r="47" spans="1:4" x14ac:dyDescent="0.25">
      <c r="A47" s="90">
        <v>752</v>
      </c>
      <c r="B47" s="144" t="s">
        <v>154</v>
      </c>
      <c r="C47" s="77">
        <f t="shared" si="0"/>
        <v>1348</v>
      </c>
      <c r="D47" s="69">
        <v>1685</v>
      </c>
    </row>
    <row r="48" spans="1:4" x14ac:dyDescent="0.25">
      <c r="A48" s="90">
        <v>767</v>
      </c>
      <c r="B48" s="144" t="s">
        <v>397</v>
      </c>
      <c r="C48" s="77">
        <f t="shared" si="0"/>
        <v>0</v>
      </c>
      <c r="D48" s="69">
        <v>0</v>
      </c>
    </row>
    <row r="49" spans="1:4" x14ac:dyDescent="0.25">
      <c r="A49" s="90">
        <v>769</v>
      </c>
      <c r="B49" s="144" t="s">
        <v>398</v>
      </c>
      <c r="C49" s="77">
        <f t="shared" si="0"/>
        <v>5243.2</v>
      </c>
      <c r="D49" s="69">
        <v>6554</v>
      </c>
    </row>
    <row r="50" spans="1:4" x14ac:dyDescent="0.25">
      <c r="A50" s="90">
        <v>781</v>
      </c>
      <c r="B50" s="144" t="s">
        <v>399</v>
      </c>
      <c r="C50" s="77">
        <f t="shared" si="0"/>
        <v>1321.6</v>
      </c>
      <c r="D50" s="69">
        <v>1652</v>
      </c>
    </row>
    <row r="51" spans="1:4" x14ac:dyDescent="0.25">
      <c r="A51" s="90">
        <v>790</v>
      </c>
      <c r="B51" s="144" t="s">
        <v>400</v>
      </c>
      <c r="C51" s="77">
        <f t="shared" si="0"/>
        <v>2846.4</v>
      </c>
      <c r="D51" s="69">
        <v>3558</v>
      </c>
    </row>
    <row r="52" spans="1:4" x14ac:dyDescent="0.25">
      <c r="A52" s="90">
        <v>818</v>
      </c>
      <c r="B52" s="144" t="s">
        <v>151</v>
      </c>
      <c r="C52" s="77">
        <f t="shared" si="0"/>
        <v>11984.8</v>
      </c>
      <c r="D52" s="69">
        <v>14981</v>
      </c>
    </row>
    <row r="53" spans="1:4" x14ac:dyDescent="0.25">
      <c r="A53" s="90">
        <v>820</v>
      </c>
      <c r="B53" s="144" t="s">
        <v>150</v>
      </c>
      <c r="C53" s="77">
        <f t="shared" si="0"/>
        <v>374.4</v>
      </c>
      <c r="D53" s="69">
        <v>468</v>
      </c>
    </row>
    <row r="54" spans="1:4" x14ac:dyDescent="0.25">
      <c r="A54" s="90">
        <v>861</v>
      </c>
      <c r="B54" s="144" t="s">
        <v>401</v>
      </c>
      <c r="C54" s="77">
        <f t="shared" si="0"/>
        <v>374.4</v>
      </c>
      <c r="D54" s="69">
        <v>468</v>
      </c>
    </row>
    <row r="55" spans="1:4" x14ac:dyDescent="0.25">
      <c r="A55" s="90">
        <v>870</v>
      </c>
      <c r="B55" s="144" t="s">
        <v>402</v>
      </c>
      <c r="C55" s="77">
        <f t="shared" si="0"/>
        <v>6367.2</v>
      </c>
      <c r="D55" s="69">
        <v>7959</v>
      </c>
    </row>
    <row r="56" spans="1:4" x14ac:dyDescent="0.25">
      <c r="A56" s="90">
        <v>871</v>
      </c>
      <c r="B56" s="144" t="s">
        <v>403</v>
      </c>
      <c r="C56" s="77">
        <f t="shared" si="0"/>
        <v>1123.2</v>
      </c>
      <c r="D56" s="69">
        <v>1404</v>
      </c>
    </row>
    <row r="57" spans="1:4" x14ac:dyDescent="0.25">
      <c r="A57" s="90">
        <v>873</v>
      </c>
      <c r="B57" s="144" t="s">
        <v>143</v>
      </c>
      <c r="C57" s="77">
        <f t="shared" si="0"/>
        <v>973.6</v>
      </c>
      <c r="D57" s="69">
        <v>1217</v>
      </c>
    </row>
    <row r="58" spans="1:4" x14ac:dyDescent="0.25">
      <c r="A58" s="90">
        <v>876</v>
      </c>
      <c r="B58" s="144" t="s">
        <v>404</v>
      </c>
      <c r="C58" s="77">
        <f t="shared" si="0"/>
        <v>3595.2</v>
      </c>
      <c r="D58" s="69">
        <v>4494</v>
      </c>
    </row>
    <row r="59" spans="1:4" x14ac:dyDescent="0.25">
      <c r="A59" s="90">
        <v>877</v>
      </c>
      <c r="B59" s="144" t="s">
        <v>142</v>
      </c>
      <c r="C59" s="77">
        <f t="shared" si="0"/>
        <v>524</v>
      </c>
      <c r="D59" s="69">
        <v>655</v>
      </c>
    </row>
    <row r="60" spans="1:4" x14ac:dyDescent="0.25">
      <c r="A60" s="90">
        <v>879</v>
      </c>
      <c r="B60" s="144" t="s">
        <v>405</v>
      </c>
      <c r="C60" s="77">
        <f t="shared" si="0"/>
        <v>973.6</v>
      </c>
      <c r="D60" s="69">
        <v>1217</v>
      </c>
    </row>
    <row r="61" spans="1:4" x14ac:dyDescent="0.25">
      <c r="A61" s="90">
        <v>884</v>
      </c>
      <c r="B61" s="144" t="s">
        <v>406</v>
      </c>
      <c r="C61" s="77">
        <f t="shared" si="0"/>
        <v>740</v>
      </c>
      <c r="D61" s="69">
        <v>925</v>
      </c>
    </row>
    <row r="62" spans="1:4" x14ac:dyDescent="0.25">
      <c r="A62" s="90">
        <v>889</v>
      </c>
      <c r="B62" s="144" t="s">
        <v>407</v>
      </c>
      <c r="C62" s="77">
        <f t="shared" si="0"/>
        <v>1723.2</v>
      </c>
      <c r="D62" s="69">
        <v>2154</v>
      </c>
    </row>
    <row r="63" spans="1:4" x14ac:dyDescent="0.25">
      <c r="A63" s="90">
        <v>891</v>
      </c>
      <c r="B63" s="144" t="s">
        <v>408</v>
      </c>
      <c r="C63" s="77">
        <f t="shared" si="0"/>
        <v>374.4</v>
      </c>
      <c r="D63" s="69">
        <v>468</v>
      </c>
    </row>
    <row r="64" spans="1:4" x14ac:dyDescent="0.25">
      <c r="A64" s="90">
        <v>948</v>
      </c>
      <c r="B64" s="144" t="s">
        <v>409</v>
      </c>
      <c r="C64" s="77">
        <f t="shared" si="0"/>
        <v>2097.6</v>
      </c>
      <c r="D64" s="69">
        <v>2622</v>
      </c>
    </row>
    <row r="65" spans="1:4" x14ac:dyDescent="0.25">
      <c r="A65" s="90">
        <v>1034</v>
      </c>
      <c r="B65" s="144" t="s">
        <v>410</v>
      </c>
      <c r="C65" s="77">
        <f t="shared" si="0"/>
        <v>2097.6</v>
      </c>
      <c r="D65" s="69">
        <v>2622</v>
      </c>
    </row>
    <row r="66" spans="1:4" ht="15" customHeight="1" x14ac:dyDescent="0.25">
      <c r="A66" s="95" t="s">
        <v>411</v>
      </c>
      <c r="B66" s="139"/>
      <c r="C66" s="74"/>
      <c r="D66" s="73"/>
    </row>
    <row r="67" spans="1:4" x14ac:dyDescent="0.25">
      <c r="A67" s="90">
        <v>255</v>
      </c>
      <c r="B67" s="144" t="s">
        <v>139</v>
      </c>
      <c r="C67" s="77">
        <f t="shared" si="0"/>
        <v>6367.2</v>
      </c>
      <c r="D67" s="69">
        <v>7959</v>
      </c>
    </row>
    <row r="68" spans="1:4" x14ac:dyDescent="0.25">
      <c r="A68" s="90">
        <v>832</v>
      </c>
      <c r="B68" s="144" t="s">
        <v>138</v>
      </c>
      <c r="C68" s="77">
        <f t="shared" si="0"/>
        <v>4120</v>
      </c>
      <c r="D68" s="69">
        <v>5150</v>
      </c>
    </row>
    <row r="69" spans="1:4" x14ac:dyDescent="0.25">
      <c r="A69" s="90">
        <v>860</v>
      </c>
      <c r="B69" s="144" t="s">
        <v>136</v>
      </c>
      <c r="C69" s="77">
        <f t="shared" si="0"/>
        <v>449.6</v>
      </c>
      <c r="D69" s="69">
        <v>562</v>
      </c>
    </row>
    <row r="70" spans="1:4" x14ac:dyDescent="0.25">
      <c r="A70" s="90">
        <v>934</v>
      </c>
      <c r="B70" s="144" t="s">
        <v>279</v>
      </c>
      <c r="C70" s="77">
        <f t="shared" si="0"/>
        <v>10112</v>
      </c>
      <c r="D70" s="69">
        <v>12640</v>
      </c>
    </row>
    <row r="71" spans="1:4" x14ac:dyDescent="0.25">
      <c r="A71" s="90">
        <v>935</v>
      </c>
      <c r="B71" s="144" t="s">
        <v>412</v>
      </c>
      <c r="C71" s="77">
        <f t="shared" ref="C71:C118" si="1">D71/1.25</f>
        <v>6367.2</v>
      </c>
      <c r="D71" s="69">
        <v>7959</v>
      </c>
    </row>
    <row r="72" spans="1:4" ht="15" customHeight="1" x14ac:dyDescent="0.25">
      <c r="A72" s="95" t="s">
        <v>135</v>
      </c>
      <c r="B72" s="139"/>
      <c r="C72" s="74"/>
      <c r="D72" s="73"/>
    </row>
    <row r="73" spans="1:4" x14ac:dyDescent="0.25">
      <c r="A73" s="90" t="s">
        <v>413</v>
      </c>
      <c r="B73" s="144" t="s">
        <v>220</v>
      </c>
      <c r="C73" s="77">
        <f t="shared" si="1"/>
        <v>0</v>
      </c>
      <c r="D73" s="69">
        <v>0</v>
      </c>
    </row>
    <row r="74" spans="1:4" x14ac:dyDescent="0.25">
      <c r="A74" s="90" t="s">
        <v>414</v>
      </c>
      <c r="B74" s="144" t="s">
        <v>130</v>
      </c>
      <c r="C74" s="77">
        <f t="shared" si="1"/>
        <v>2472</v>
      </c>
      <c r="D74" s="69">
        <v>3090</v>
      </c>
    </row>
    <row r="75" spans="1:4" x14ac:dyDescent="0.25">
      <c r="A75" s="90" t="s">
        <v>415</v>
      </c>
      <c r="B75" s="144" t="s">
        <v>416</v>
      </c>
      <c r="C75" s="77">
        <f t="shared" si="1"/>
        <v>2472</v>
      </c>
      <c r="D75" s="69">
        <v>3090</v>
      </c>
    </row>
    <row r="76" spans="1:4" x14ac:dyDescent="0.25">
      <c r="A76" s="90" t="s">
        <v>417</v>
      </c>
      <c r="B76" s="144" t="s">
        <v>418</v>
      </c>
      <c r="C76" s="77">
        <f t="shared" si="1"/>
        <v>2247.1999999999998</v>
      </c>
      <c r="D76" s="69">
        <v>2809</v>
      </c>
    </row>
    <row r="77" spans="1:4" x14ac:dyDescent="0.25">
      <c r="A77" s="90" t="s">
        <v>419</v>
      </c>
      <c r="B77" s="144" t="s">
        <v>420</v>
      </c>
      <c r="C77" s="77">
        <f t="shared" si="1"/>
        <v>10486.4</v>
      </c>
      <c r="D77" s="69">
        <v>13108</v>
      </c>
    </row>
    <row r="78" spans="1:4" x14ac:dyDescent="0.25">
      <c r="A78" s="90" t="s">
        <v>421</v>
      </c>
      <c r="B78" s="144" t="s">
        <v>422</v>
      </c>
      <c r="C78" s="77">
        <f t="shared" si="1"/>
        <v>12733.6</v>
      </c>
      <c r="D78" s="69">
        <v>15917</v>
      </c>
    </row>
    <row r="79" spans="1:4" x14ac:dyDescent="0.25">
      <c r="A79" s="90" t="s">
        <v>423</v>
      </c>
      <c r="B79" s="144" t="s">
        <v>424</v>
      </c>
      <c r="C79" s="77">
        <f t="shared" si="1"/>
        <v>0</v>
      </c>
      <c r="D79" s="69">
        <v>0</v>
      </c>
    </row>
    <row r="80" spans="1:4" ht="15" customHeight="1" x14ac:dyDescent="0.25">
      <c r="A80" s="95" t="s">
        <v>128</v>
      </c>
      <c r="B80" s="139"/>
      <c r="C80" s="74"/>
      <c r="D80" s="73"/>
    </row>
    <row r="81" spans="1:4" x14ac:dyDescent="0.25">
      <c r="A81" s="90" t="s">
        <v>127</v>
      </c>
      <c r="B81" s="144" t="s">
        <v>126</v>
      </c>
      <c r="C81" s="77">
        <f t="shared" si="1"/>
        <v>0</v>
      </c>
      <c r="D81" s="69">
        <v>0</v>
      </c>
    </row>
    <row r="82" spans="1:4" x14ac:dyDescent="0.25">
      <c r="A82" s="90">
        <v>477</v>
      </c>
      <c r="B82" s="144" t="s">
        <v>425</v>
      </c>
      <c r="C82" s="77">
        <f t="shared" si="1"/>
        <v>6441.6</v>
      </c>
      <c r="D82" s="69">
        <v>8052</v>
      </c>
    </row>
    <row r="83" spans="1:4" x14ac:dyDescent="0.25">
      <c r="A83" s="90">
        <v>612</v>
      </c>
      <c r="B83" s="144" t="s">
        <v>123</v>
      </c>
      <c r="C83" s="77">
        <f t="shared" si="1"/>
        <v>0</v>
      </c>
      <c r="D83" s="69">
        <v>0</v>
      </c>
    </row>
    <row r="84" spans="1:4" x14ac:dyDescent="0.25">
      <c r="A84" s="90">
        <v>614</v>
      </c>
      <c r="B84" s="144" t="s">
        <v>122</v>
      </c>
      <c r="C84" s="77">
        <f t="shared" si="1"/>
        <v>0</v>
      </c>
      <c r="D84" s="69">
        <v>0</v>
      </c>
    </row>
    <row r="85" spans="1:4" x14ac:dyDescent="0.25">
      <c r="A85" s="90">
        <v>621</v>
      </c>
      <c r="B85" s="144" t="s">
        <v>426</v>
      </c>
      <c r="C85" s="77">
        <f t="shared" si="1"/>
        <v>0</v>
      </c>
      <c r="D85" s="69">
        <v>0</v>
      </c>
    </row>
    <row r="86" spans="1:4" x14ac:dyDescent="0.25">
      <c r="A86" s="90">
        <v>702</v>
      </c>
      <c r="B86" s="144" t="s">
        <v>121</v>
      </c>
      <c r="C86" s="77">
        <f t="shared" si="1"/>
        <v>4569.6000000000004</v>
      </c>
      <c r="D86" s="69">
        <v>5712</v>
      </c>
    </row>
    <row r="87" spans="1:4" x14ac:dyDescent="0.25">
      <c r="A87" s="90">
        <v>707</v>
      </c>
      <c r="B87" s="144" t="s">
        <v>120</v>
      </c>
      <c r="C87" s="77">
        <f t="shared" si="1"/>
        <v>6441.6</v>
      </c>
      <c r="D87" s="69">
        <v>8052</v>
      </c>
    </row>
    <row r="88" spans="1:4" x14ac:dyDescent="0.25">
      <c r="A88" s="90">
        <v>708</v>
      </c>
      <c r="B88" s="144" t="s">
        <v>427</v>
      </c>
      <c r="C88" s="77">
        <f t="shared" si="1"/>
        <v>4569.6000000000004</v>
      </c>
      <c r="D88" s="69">
        <v>5712</v>
      </c>
    </row>
    <row r="89" spans="1:4" x14ac:dyDescent="0.25">
      <c r="A89" s="90">
        <v>711</v>
      </c>
      <c r="B89" s="144" t="s">
        <v>119</v>
      </c>
      <c r="C89" s="77">
        <f t="shared" si="1"/>
        <v>4569.6000000000004</v>
      </c>
      <c r="D89" s="69">
        <v>5712</v>
      </c>
    </row>
    <row r="90" spans="1:4" x14ac:dyDescent="0.25">
      <c r="A90" s="90">
        <v>712</v>
      </c>
      <c r="B90" s="144" t="s">
        <v>290</v>
      </c>
      <c r="C90" s="77">
        <f t="shared" si="1"/>
        <v>4569.6000000000004</v>
      </c>
      <c r="D90" s="69">
        <v>5712</v>
      </c>
    </row>
    <row r="91" spans="1:4" x14ac:dyDescent="0.25">
      <c r="A91" s="90">
        <v>714</v>
      </c>
      <c r="B91" s="144" t="s">
        <v>233</v>
      </c>
      <c r="C91" s="77">
        <f t="shared" si="1"/>
        <v>4569.6000000000004</v>
      </c>
      <c r="D91" s="69">
        <v>5712</v>
      </c>
    </row>
    <row r="92" spans="1:4" x14ac:dyDescent="0.25">
      <c r="A92" s="90">
        <v>717</v>
      </c>
      <c r="B92" s="144" t="s">
        <v>117</v>
      </c>
      <c r="C92" s="77">
        <f t="shared" si="1"/>
        <v>4569.6000000000004</v>
      </c>
      <c r="D92" s="69">
        <v>5712</v>
      </c>
    </row>
    <row r="93" spans="1:4" x14ac:dyDescent="0.25">
      <c r="A93" s="90">
        <v>719</v>
      </c>
      <c r="B93" s="144" t="s">
        <v>366</v>
      </c>
      <c r="C93" s="77">
        <f t="shared" si="1"/>
        <v>4569.6000000000004</v>
      </c>
      <c r="D93" s="69">
        <v>5712</v>
      </c>
    </row>
    <row r="94" spans="1:4" x14ac:dyDescent="0.25">
      <c r="A94" s="90">
        <v>721</v>
      </c>
      <c r="B94" s="144" t="s">
        <v>368</v>
      </c>
      <c r="C94" s="77">
        <f t="shared" si="1"/>
        <v>4569.6000000000004</v>
      </c>
      <c r="D94" s="69">
        <v>5712</v>
      </c>
    </row>
    <row r="95" spans="1:4" x14ac:dyDescent="0.25">
      <c r="A95" s="90">
        <v>723</v>
      </c>
      <c r="B95" s="144" t="s">
        <v>428</v>
      </c>
      <c r="C95" s="77">
        <f t="shared" si="1"/>
        <v>4569.6000000000004</v>
      </c>
      <c r="D95" s="69">
        <v>5712</v>
      </c>
    </row>
    <row r="96" spans="1:4" ht="15" customHeight="1" x14ac:dyDescent="0.25">
      <c r="A96" s="95" t="s">
        <v>429</v>
      </c>
      <c r="B96" s="139"/>
      <c r="C96" s="74"/>
      <c r="D96" s="73"/>
    </row>
    <row r="97" spans="1:4" x14ac:dyDescent="0.25">
      <c r="A97" s="90">
        <v>112</v>
      </c>
      <c r="B97" s="144" t="s">
        <v>430</v>
      </c>
      <c r="C97" s="77">
        <f t="shared" si="1"/>
        <v>0</v>
      </c>
      <c r="D97" s="69">
        <v>0</v>
      </c>
    </row>
    <row r="98" spans="1:4" x14ac:dyDescent="0.25">
      <c r="A98" s="90">
        <v>274</v>
      </c>
      <c r="B98" s="144" t="s">
        <v>431</v>
      </c>
      <c r="C98" s="77">
        <f t="shared" si="1"/>
        <v>8314.4</v>
      </c>
      <c r="D98" s="69">
        <v>10393</v>
      </c>
    </row>
    <row r="99" spans="1:4" x14ac:dyDescent="0.25">
      <c r="A99" s="90">
        <v>694</v>
      </c>
      <c r="B99" s="144" t="s">
        <v>432</v>
      </c>
      <c r="C99" s="77">
        <f t="shared" si="1"/>
        <v>0</v>
      </c>
      <c r="D99" s="69">
        <v>0</v>
      </c>
    </row>
    <row r="100" spans="1:4" x14ac:dyDescent="0.25">
      <c r="A100" s="90">
        <v>696</v>
      </c>
      <c r="B100" s="144" t="s">
        <v>433</v>
      </c>
      <c r="C100" s="77">
        <f t="shared" si="1"/>
        <v>3670.4</v>
      </c>
      <c r="D100" s="69">
        <v>4588</v>
      </c>
    </row>
    <row r="101" spans="1:4" x14ac:dyDescent="0.25">
      <c r="A101" s="90">
        <v>915</v>
      </c>
      <c r="B101" s="144" t="s">
        <v>434</v>
      </c>
      <c r="C101" s="77">
        <f t="shared" si="1"/>
        <v>5617.6</v>
      </c>
      <c r="D101" s="69">
        <v>7022</v>
      </c>
    </row>
    <row r="102" spans="1:4" ht="15" customHeight="1" x14ac:dyDescent="0.25">
      <c r="A102" s="95" t="s">
        <v>115</v>
      </c>
      <c r="B102" s="139"/>
      <c r="C102" s="74"/>
      <c r="D102" s="73"/>
    </row>
    <row r="103" spans="1:4" x14ac:dyDescent="0.25">
      <c r="A103" s="90" t="s">
        <v>435</v>
      </c>
      <c r="B103" s="144" t="s">
        <v>436</v>
      </c>
      <c r="C103" s="77">
        <f t="shared" si="1"/>
        <v>9216</v>
      </c>
      <c r="D103" s="69">
        <v>11520</v>
      </c>
    </row>
    <row r="104" spans="1:4" x14ac:dyDescent="0.25">
      <c r="A104" s="90" t="s">
        <v>437</v>
      </c>
      <c r="B104" s="144" t="s">
        <v>438</v>
      </c>
      <c r="C104" s="77">
        <f t="shared" si="1"/>
        <v>12886.4</v>
      </c>
      <c r="D104" s="69">
        <v>16108</v>
      </c>
    </row>
    <row r="105" spans="1:4" x14ac:dyDescent="0.25">
      <c r="A105" s="90" t="s">
        <v>439</v>
      </c>
      <c r="B105" s="144" t="s">
        <v>440</v>
      </c>
      <c r="C105" s="77">
        <f t="shared" si="1"/>
        <v>2322.4</v>
      </c>
      <c r="D105" s="69">
        <v>2903</v>
      </c>
    </row>
    <row r="106" spans="1:4" x14ac:dyDescent="0.25">
      <c r="A106" s="90" t="s">
        <v>441</v>
      </c>
      <c r="B106" s="144" t="s">
        <v>442</v>
      </c>
      <c r="C106" s="77">
        <f t="shared" si="1"/>
        <v>6666.4</v>
      </c>
      <c r="D106" s="69">
        <v>8333</v>
      </c>
    </row>
    <row r="107" spans="1:4" x14ac:dyDescent="0.25">
      <c r="A107" s="90" t="s">
        <v>443</v>
      </c>
      <c r="B107" s="144" t="s">
        <v>444</v>
      </c>
      <c r="C107" s="77">
        <f t="shared" si="1"/>
        <v>4868.8</v>
      </c>
      <c r="D107" s="69">
        <v>6086</v>
      </c>
    </row>
    <row r="108" spans="1:4" x14ac:dyDescent="0.25">
      <c r="A108" s="90" t="s">
        <v>445</v>
      </c>
      <c r="B108" s="144" t="s">
        <v>446</v>
      </c>
      <c r="C108" s="77">
        <f t="shared" si="1"/>
        <v>13108</v>
      </c>
      <c r="D108" s="69">
        <v>16385</v>
      </c>
    </row>
    <row r="109" spans="1:4" x14ac:dyDescent="0.25">
      <c r="A109" s="90" t="s">
        <v>447</v>
      </c>
      <c r="B109" s="144" t="s">
        <v>258</v>
      </c>
      <c r="C109" s="77">
        <f t="shared" si="1"/>
        <v>11310.4</v>
      </c>
      <c r="D109" s="69">
        <v>14138</v>
      </c>
    </row>
    <row r="110" spans="1:4" x14ac:dyDescent="0.25">
      <c r="A110" s="90" t="s">
        <v>448</v>
      </c>
      <c r="B110" s="144" t="s">
        <v>449</v>
      </c>
      <c r="C110" s="77">
        <f t="shared" si="1"/>
        <v>1947.2</v>
      </c>
      <c r="D110" s="69">
        <v>2434</v>
      </c>
    </row>
    <row r="111" spans="1:4" x14ac:dyDescent="0.25">
      <c r="A111" s="90" t="s">
        <v>450</v>
      </c>
      <c r="B111" s="144" t="s">
        <v>451</v>
      </c>
      <c r="C111" s="77">
        <f t="shared" si="1"/>
        <v>14906.4</v>
      </c>
      <c r="D111" s="69">
        <v>18633</v>
      </c>
    </row>
    <row r="112" spans="1:4" x14ac:dyDescent="0.25">
      <c r="A112" s="90" t="s">
        <v>452</v>
      </c>
      <c r="B112" s="144" t="s">
        <v>453</v>
      </c>
      <c r="C112" s="77">
        <f t="shared" si="1"/>
        <v>6441.6</v>
      </c>
      <c r="D112" s="69">
        <v>8052</v>
      </c>
    </row>
    <row r="113" spans="1:4" x14ac:dyDescent="0.25">
      <c r="A113" s="90" t="s">
        <v>454</v>
      </c>
      <c r="B113" s="144" t="s">
        <v>455</v>
      </c>
      <c r="C113" s="77">
        <f t="shared" si="1"/>
        <v>6216.8</v>
      </c>
      <c r="D113" s="69">
        <v>7771</v>
      </c>
    </row>
    <row r="114" spans="1:4" ht="30" x14ac:dyDescent="0.25">
      <c r="A114" s="90" t="s">
        <v>456</v>
      </c>
      <c r="B114" s="144" t="s">
        <v>457</v>
      </c>
      <c r="C114" s="77">
        <f t="shared" si="1"/>
        <v>8464</v>
      </c>
      <c r="D114" s="69">
        <v>10580</v>
      </c>
    </row>
    <row r="115" spans="1:4" x14ac:dyDescent="0.25">
      <c r="A115" s="90" t="s">
        <v>458</v>
      </c>
      <c r="B115" s="144" t="s">
        <v>459</v>
      </c>
      <c r="C115" s="77">
        <f t="shared" si="1"/>
        <v>4793.6000000000004</v>
      </c>
      <c r="D115" s="69">
        <v>5992</v>
      </c>
    </row>
    <row r="116" spans="1:4" x14ac:dyDescent="0.25">
      <c r="A116" s="90" t="s">
        <v>460</v>
      </c>
      <c r="B116" s="144" t="s">
        <v>461</v>
      </c>
      <c r="C116" s="77">
        <f t="shared" si="1"/>
        <v>4044.8</v>
      </c>
      <c r="D116" s="69">
        <v>5056</v>
      </c>
    </row>
    <row r="117" spans="1:4" x14ac:dyDescent="0.25">
      <c r="A117" s="90" t="s">
        <v>462</v>
      </c>
      <c r="B117" s="144" t="s">
        <v>463</v>
      </c>
      <c r="C117" s="77">
        <f t="shared" si="1"/>
        <v>4944</v>
      </c>
      <c r="D117" s="69">
        <v>6180</v>
      </c>
    </row>
    <row r="118" spans="1:4" x14ac:dyDescent="0.25">
      <c r="A118" s="90" t="s">
        <v>464</v>
      </c>
      <c r="B118" s="144" t="s">
        <v>465</v>
      </c>
      <c r="C118" s="77">
        <f t="shared" si="1"/>
        <v>1273.5999999999999</v>
      </c>
      <c r="D118" s="69">
        <v>1592</v>
      </c>
    </row>
  </sheetData>
  <mergeCells count="3">
    <mergeCell ref="A3:B3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S60 cijene modela</vt:lpstr>
      <vt:lpstr>S60 cijene opcija</vt:lpstr>
      <vt:lpstr>Trosarine </vt:lpstr>
      <vt:lpstr>S60 CC</vt:lpstr>
      <vt:lpstr>S60 CC opcije</vt:lpstr>
      <vt:lpstr>S90</vt:lpstr>
      <vt:lpstr>S90 opcije</vt:lpstr>
      <vt:lpstr>V40 CC</vt:lpstr>
      <vt:lpstr>V40 CC opcije</vt:lpstr>
      <vt:lpstr>XC60</vt:lpstr>
      <vt:lpstr>XC60 opcije</vt:lpstr>
      <vt:lpstr>'S60 cijene opcija'!Print_Area</vt:lpstr>
      <vt:lpstr>'S60 cijene modela'!Print_Titles</vt:lpstr>
      <vt:lpstr>'S60 cijene opcija'!Print_Titles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Lovre Zivkovic</dc:creator>
  <cp:lastModifiedBy>Tomislav Furić</cp:lastModifiedBy>
  <cp:lastPrinted>2015-03-12T10:38:27Z</cp:lastPrinted>
  <dcterms:created xsi:type="dcterms:W3CDTF">2015-02-16T14:13:21Z</dcterms:created>
  <dcterms:modified xsi:type="dcterms:W3CDTF">2017-10-23T10:27:39Z</dcterms:modified>
</cp:coreProperties>
</file>